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sbcnz1-my.sharepoint.com/personal/bruce_tsbc_com/Documents/01_Projects/01_Client-files/CommFirstFlorida/samples/"/>
    </mc:Choice>
  </mc:AlternateContent>
  <xr:revisionPtr revIDLastSave="163" documentId="13_ncr:1_{5FF13B5C-E4D2-4188-B7EE-427F72C373F3}" xr6:coauthVersionLast="47" xr6:coauthVersionMax="47" xr10:uidLastSave="{9413D2A1-81EC-4C7D-8C55-F9706BF636CC}"/>
  <bookViews>
    <workbookView xWindow="29640" yWindow="1020" windowWidth="27945" windowHeight="14250" xr2:uid="{7214FD25-113A-7C47-970F-59E79EC11CA6}"/>
  </bookViews>
  <sheets>
    <sheet name="Step 1" sheetId="3" r:id="rId1"/>
    <sheet name="Step 2" sheetId="6" r:id="rId2"/>
    <sheet name="Help" sheetId="8" r:id="rId3"/>
  </sheets>
  <definedNames>
    <definedName name="_xlnm.Print_Area" localSheetId="2">Help!$B$1:$D$26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3" l="1"/>
  <c r="E37" i="3"/>
  <c r="F37" i="3"/>
  <c r="G37" i="3"/>
  <c r="H37" i="3"/>
  <c r="I37" i="3"/>
  <c r="J37" i="3"/>
  <c r="K37" i="3"/>
  <c r="L37" i="3"/>
  <c r="M37" i="3"/>
  <c r="N37" i="3"/>
  <c r="C37" i="3"/>
  <c r="D38" i="3" l="1"/>
  <c r="E38" i="3"/>
  <c r="F38" i="3"/>
  <c r="G38" i="3"/>
  <c r="H38" i="3"/>
  <c r="I38" i="3"/>
  <c r="J38" i="3"/>
  <c r="K38" i="3"/>
  <c r="L38" i="3"/>
  <c r="M38" i="3"/>
  <c r="N38" i="3"/>
  <c r="C38" i="3"/>
  <c r="D1" i="3"/>
  <c r="E1" i="3" s="1"/>
  <c r="C27" i="3" l="1"/>
  <c r="F1" i="3"/>
  <c r="G1" i="3" s="1"/>
  <c r="H1" i="3" s="1"/>
  <c r="I1" i="3" s="1"/>
  <c r="J1" i="3" s="1"/>
  <c r="K1" i="3" s="1"/>
  <c r="L1" i="3" s="1"/>
  <c r="M1" i="3" s="1"/>
  <c r="N1" i="3" s="1"/>
  <c r="O1" i="3" s="1"/>
  <c r="D27" i="3"/>
  <c r="E27" i="3" l="1"/>
  <c r="F27" i="3" l="1"/>
  <c r="G27" i="3" l="1"/>
  <c r="H27" i="3" l="1"/>
  <c r="I27" i="3" l="1"/>
  <c r="J27" i="3" l="1"/>
  <c r="K27" i="3" l="1"/>
  <c r="L27" i="3" l="1"/>
  <c r="M27" i="3" l="1"/>
  <c r="N27" i="3"/>
  <c r="F29" i="6" l="1"/>
  <c r="G29" i="6"/>
  <c r="H29" i="6"/>
  <c r="I29" i="6"/>
  <c r="J29" i="6"/>
  <c r="K29" i="6"/>
  <c r="L29" i="6"/>
  <c r="M29" i="6"/>
  <c r="N29" i="6"/>
  <c r="O29" i="6"/>
  <c r="P29" i="6"/>
  <c r="E29" i="6"/>
  <c r="F26" i="6"/>
  <c r="G26" i="6"/>
  <c r="H26" i="6"/>
  <c r="I26" i="6"/>
  <c r="J26" i="6"/>
  <c r="K26" i="6"/>
  <c r="L26" i="6"/>
  <c r="M26" i="6"/>
  <c r="N26" i="6"/>
  <c r="O26" i="6"/>
  <c r="P26" i="6"/>
  <c r="E26" i="6"/>
  <c r="F15" i="6"/>
  <c r="G15" i="6"/>
  <c r="H15" i="6"/>
  <c r="I15" i="6"/>
  <c r="J15" i="6"/>
  <c r="K15" i="6"/>
  <c r="L15" i="6"/>
  <c r="M15" i="6"/>
  <c r="N15" i="6"/>
  <c r="O15" i="6"/>
  <c r="P15" i="6"/>
  <c r="E15" i="6"/>
  <c r="D35" i="3"/>
  <c r="E35" i="3"/>
  <c r="F35" i="3"/>
  <c r="G35" i="3"/>
  <c r="H35" i="3"/>
  <c r="I35" i="3"/>
  <c r="J35" i="3"/>
  <c r="K35" i="3"/>
  <c r="L35" i="3"/>
  <c r="M35" i="3"/>
  <c r="N35" i="3"/>
  <c r="C35" i="3"/>
  <c r="K16" i="6"/>
  <c r="L16" i="6"/>
  <c r="M16" i="6"/>
  <c r="N16" i="6"/>
  <c r="O16" i="6"/>
  <c r="P16" i="6"/>
  <c r="K17" i="6"/>
  <c r="L17" i="6"/>
  <c r="M17" i="6"/>
  <c r="N17" i="6"/>
  <c r="O17" i="6"/>
  <c r="P17" i="6"/>
  <c r="K27" i="6"/>
  <c r="L27" i="6"/>
  <c r="M27" i="6"/>
  <c r="N27" i="6"/>
  <c r="O27" i="6"/>
  <c r="P27" i="6"/>
  <c r="I33" i="3"/>
  <c r="J33" i="3"/>
  <c r="K33" i="3"/>
  <c r="L33" i="3"/>
  <c r="M33" i="3"/>
  <c r="N33" i="3"/>
  <c r="M19" i="6" l="1"/>
  <c r="M24" i="6" s="1"/>
  <c r="N19" i="6"/>
  <c r="N24" i="6" s="1"/>
  <c r="L19" i="6"/>
  <c r="L24" i="6" s="1"/>
  <c r="K19" i="6"/>
  <c r="K24" i="6" s="1"/>
  <c r="P19" i="6"/>
  <c r="P24" i="6" s="1"/>
  <c r="O19" i="6"/>
  <c r="O24" i="6" s="1"/>
  <c r="F17" i="6" l="1"/>
  <c r="G17" i="6"/>
  <c r="H17" i="6"/>
  <c r="I17" i="6"/>
  <c r="J17" i="6"/>
  <c r="F16" i="6"/>
  <c r="G16" i="6"/>
  <c r="H16" i="6"/>
  <c r="I16" i="6"/>
  <c r="J16" i="6"/>
  <c r="E16" i="6"/>
  <c r="E17" i="6"/>
  <c r="F27" i="6"/>
  <c r="G27" i="6"/>
  <c r="H27" i="6"/>
  <c r="I27" i="6"/>
  <c r="J27" i="6"/>
  <c r="C27" i="6"/>
  <c r="E22" i="6"/>
  <c r="I19" i="6" l="1"/>
  <c r="I24" i="6" s="1"/>
  <c r="H19" i="6"/>
  <c r="H24" i="6" s="1"/>
  <c r="G19" i="6"/>
  <c r="G24" i="6" s="1"/>
  <c r="F19" i="6"/>
  <c r="F24" i="6" s="1"/>
  <c r="J19" i="6"/>
  <c r="J24" i="6" s="1"/>
  <c r="E19" i="6"/>
  <c r="E23" i="6"/>
  <c r="E21" i="6"/>
  <c r="E20" i="6"/>
  <c r="D33" i="3"/>
  <c r="E33" i="3"/>
  <c r="F33" i="3"/>
  <c r="G33" i="3"/>
  <c r="H33" i="3"/>
  <c r="E27" i="6" l="1"/>
  <c r="E24" i="6"/>
  <c r="E28" i="6"/>
  <c r="C33" i="3"/>
  <c r="H28" i="6" l="1"/>
  <c r="M28" i="6"/>
  <c r="I28" i="6"/>
  <c r="K28" i="6"/>
  <c r="G28" i="6"/>
  <c r="L28" i="6"/>
  <c r="O28" i="6"/>
  <c r="P28" i="6"/>
  <c r="N28" i="6"/>
  <c r="J28" i="6"/>
  <c r="F28" i="6"/>
  <c r="C39" i="3"/>
  <c r="C40" i="3" s="1"/>
  <c r="E33" i="6" s="1"/>
  <c r="E39" i="3"/>
  <c r="D39" i="3"/>
  <c r="E30" i="6"/>
  <c r="F39" i="3"/>
  <c r="H39" i="3"/>
  <c r="G39" i="3"/>
  <c r="M30" i="6" l="1"/>
  <c r="K39" i="3"/>
  <c r="O30" i="6"/>
  <c r="M39" i="3"/>
  <c r="L30" i="6"/>
  <c r="J39" i="3"/>
  <c r="I39" i="3"/>
  <c r="K30" i="6"/>
  <c r="N39" i="3"/>
  <c r="P30" i="6"/>
  <c r="N30" i="6"/>
  <c r="L39" i="3"/>
  <c r="J30" i="6"/>
  <c r="I30" i="6"/>
  <c r="H30" i="6"/>
  <c r="G30" i="6"/>
  <c r="F30" i="6"/>
  <c r="E31" i="6"/>
  <c r="E35" i="6" s="1"/>
  <c r="F31" i="6" l="1"/>
  <c r="D40" i="3"/>
  <c r="F33" i="6" s="1"/>
  <c r="G31" i="6" l="1"/>
  <c r="F35" i="6"/>
  <c r="E40" i="3"/>
  <c r="G33" i="6" s="1"/>
  <c r="H31" i="6" l="1"/>
  <c r="G35" i="6"/>
  <c r="F40" i="3"/>
  <c r="G40" i="3" l="1"/>
  <c r="I33" i="6" s="1"/>
  <c r="H33" i="6"/>
  <c r="I31" i="6"/>
  <c r="H35" i="6"/>
  <c r="H40" i="3" l="1"/>
  <c r="I40" i="3" s="1"/>
  <c r="J31" i="6"/>
  <c r="I35" i="6"/>
  <c r="J33" i="6" l="1"/>
  <c r="J40" i="3"/>
  <c r="K33" i="6"/>
  <c r="J35" i="6"/>
  <c r="K31" i="6"/>
  <c r="K40" i="3" l="1"/>
  <c r="L33" i="6"/>
  <c r="L31" i="6"/>
  <c r="K35" i="6"/>
  <c r="L40" i="3" l="1"/>
  <c r="M33" i="6"/>
  <c r="L35" i="6"/>
  <c r="M31" i="6"/>
  <c r="M40" i="3" l="1"/>
  <c r="N33" i="6"/>
  <c r="M35" i="6"/>
  <c r="N31" i="6"/>
  <c r="N40" i="3" l="1"/>
  <c r="P33" i="6" s="1"/>
  <c r="O33" i="6"/>
  <c r="N35" i="6"/>
  <c r="O31" i="6"/>
  <c r="O35" i="6" l="1"/>
  <c r="P31" i="6"/>
  <c r="P35" i="6" s="1"/>
</calcChain>
</file>

<file path=xl/sharedStrings.xml><?xml version="1.0" encoding="utf-8"?>
<sst xmlns="http://schemas.openxmlformats.org/spreadsheetml/2006/main" count="73" uniqueCount="51">
  <si>
    <t>Sales</t>
  </si>
  <si>
    <t>Total cash in</t>
  </si>
  <si>
    <t>Monthly expenses</t>
  </si>
  <si>
    <t>Direct costs</t>
  </si>
  <si>
    <t>Total cash out</t>
  </si>
  <si>
    <t>Constants</t>
  </si>
  <si>
    <t>CASH IN</t>
  </si>
  <si>
    <t>CASH OUT</t>
  </si>
  <si>
    <t>Assumed NP%</t>
  </si>
  <si>
    <t>Increase prices by</t>
  </si>
  <si>
    <t>%</t>
  </si>
  <si>
    <t>Reduce your monthly expenses by</t>
  </si>
  <si>
    <t>Family and friends</t>
  </si>
  <si>
    <t>Other sources</t>
  </si>
  <si>
    <t>Estimate the percentage direct costs to sales</t>
  </si>
  <si>
    <t>Money I've saved</t>
  </si>
  <si>
    <t>A confirmed loan</t>
  </si>
  <si>
    <t>New additional sales</t>
  </si>
  <si>
    <t>Original sales at revised pricing</t>
  </si>
  <si>
    <t>Cash flow improvement tool</t>
  </si>
  <si>
    <t>Disclaimer:</t>
  </si>
  <si>
    <t xml:space="preserve">Net cash flow </t>
  </si>
  <si>
    <t>Increase your own cash contribution by</t>
  </si>
  <si>
    <t>Net Cash flow improvement</t>
  </si>
  <si>
    <t>% (your gross profit ratio)</t>
  </si>
  <si>
    <t>Sales (estimate what you think your sales will be each month.)</t>
  </si>
  <si>
    <t>Adjust these improvement factors to see the impact on your cash flow.</t>
  </si>
  <si>
    <t>Your initial net cash flow (from step 2)</t>
  </si>
  <si>
    <t>January</t>
  </si>
  <si>
    <t>Reduce direct costs (as a percentage of sales)</t>
  </si>
  <si>
    <t xml:space="preserve">Select the first month for your forecast </t>
  </si>
  <si>
    <t>February</t>
  </si>
  <si>
    <t>March</t>
  </si>
  <si>
    <t>April</t>
  </si>
  <si>
    <t>May</t>
  </si>
  <si>
    <t>June</t>
  </si>
  <si>
    <t>July</t>
  </si>
  <si>
    <t>August</t>
  </si>
  <si>
    <t>September</t>
  </si>
  <si>
    <t>October</t>
  </si>
  <si>
    <t>November</t>
  </si>
  <si>
    <t>December</t>
  </si>
  <si>
    <t>Select a month</t>
  </si>
  <si>
    <t>One-off costs</t>
  </si>
  <si>
    <t xml:space="preserve">Step 1. Calculate a 12 month cash flow </t>
  </si>
  <si>
    <t>Step 2. Try improving your forecast</t>
  </si>
  <si>
    <t>Increase sales by</t>
  </si>
  <si>
    <t>Please note that the information provided isn’t intended and should not be relied upon as professional or personal financial product advice. You should seek professional advice before making any decision that could affect the financial health of your business. Source thesmallbusinesscompany.com.</t>
  </si>
  <si>
    <t>Estimate your average monthly expenses</t>
  </si>
  <si>
    <t>SMALL BUSINESS TEMPLATE</t>
  </si>
  <si>
    <t xml:space="preserve">Please note that the information provided isn’t intended and should not be relied upon as professional or personal financial product advice. You should seek professional advice before making any decision that could affect the financial health of your business.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</si>
</sst>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_ ;_-[$$-409]* \-#,##0\ ;_-[$$-409]* &quot;-&quot;??_ ;_-@_ "/>
    <numFmt numFmtId="166" formatCode="[$$-1409]#,##0"/>
  </numFmts>
  <fonts count="26" x14ac:knownFonts="1">
    <font>
      <sz val="12"/>
      <color theme="1"/>
      <name val="Calibri"/>
      <family val="2"/>
      <scheme val="minor"/>
    </font>
    <font>
      <sz val="12"/>
      <color theme="1"/>
      <name val="Calibri"/>
      <family val="2"/>
      <scheme val="minor"/>
    </font>
    <font>
      <sz val="8"/>
      <name val="Calibri"/>
      <family val="2"/>
      <scheme val="minor"/>
    </font>
    <font>
      <sz val="28"/>
      <color rgb="FF0F2A63"/>
      <name val="Aptos ExtraBold"/>
      <family val="2"/>
    </font>
    <font>
      <sz val="10"/>
      <name val="Aptos"/>
      <family val="2"/>
    </font>
    <font>
      <sz val="10"/>
      <color theme="1"/>
      <name val="Aptos"/>
      <family val="2"/>
    </font>
    <font>
      <b/>
      <sz val="10"/>
      <color theme="1"/>
      <name val="Aptos"/>
      <family val="2"/>
    </font>
    <font>
      <sz val="10"/>
      <color theme="0"/>
      <name val="Aptos"/>
      <family val="2"/>
    </font>
    <font>
      <b/>
      <sz val="10"/>
      <color theme="0"/>
      <name val="Aptos"/>
      <family val="2"/>
    </font>
    <font>
      <sz val="11"/>
      <color theme="1"/>
      <name val="Aptos"/>
      <family val="2"/>
    </font>
    <font>
      <b/>
      <sz val="10"/>
      <name val="Aptos"/>
      <family val="2"/>
    </font>
    <font>
      <sz val="10"/>
      <color theme="1" tint="0.34998626667073579"/>
      <name val="Aptos"/>
      <family val="2"/>
    </font>
    <font>
      <sz val="9"/>
      <color rgb="FF0C3B60"/>
      <name val="Aptos"/>
      <family val="2"/>
    </font>
    <font>
      <sz val="9"/>
      <color indexed="23"/>
      <name val="Aptos"/>
      <family val="2"/>
    </font>
    <font>
      <sz val="12"/>
      <color theme="1"/>
      <name val="Aptos"/>
      <family val="2"/>
    </font>
    <font>
      <sz val="16"/>
      <color rgb="FF0F2A63"/>
      <name val="Aptos"/>
      <family val="2"/>
    </font>
    <font>
      <b/>
      <sz val="12"/>
      <color theme="1"/>
      <name val="Aptos"/>
      <family val="2"/>
    </font>
    <font>
      <sz val="22"/>
      <color theme="1"/>
      <name val="Aptos"/>
      <family val="2"/>
    </font>
    <font>
      <b/>
      <sz val="14"/>
      <color theme="1"/>
      <name val="Aptos"/>
      <family val="2"/>
    </font>
    <font>
      <sz val="10"/>
      <color rgb="FF1F497D"/>
      <name val="Aptos"/>
      <family val="2"/>
    </font>
    <font>
      <b/>
      <sz val="10"/>
      <color rgb="FF1F497D"/>
      <name val="Aptos"/>
      <family val="2"/>
    </font>
    <font>
      <sz val="10"/>
      <color rgb="FF0079C1"/>
      <name val="Aptos"/>
      <family val="2"/>
    </font>
    <font>
      <b/>
      <sz val="9"/>
      <color theme="1" tint="0.249977111117893"/>
      <name val="Aptos"/>
      <family val="2"/>
    </font>
    <font>
      <sz val="10"/>
      <color theme="1" tint="0.249977111117893"/>
      <name val="Aptos"/>
      <family val="2"/>
    </font>
    <font>
      <sz val="14"/>
      <color theme="1"/>
      <name val="Aptos SemiBold"/>
      <family val="2"/>
    </font>
    <font>
      <sz val="14"/>
      <name val="Aptos SemiBold"/>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F2A63"/>
        <bgColor indexed="64"/>
      </patternFill>
    </fill>
  </fills>
  <borders count="33">
    <border>
      <left/>
      <right/>
      <top/>
      <bottom/>
      <diagonal/>
    </border>
    <border>
      <left/>
      <right style="thin">
        <color indexed="64"/>
      </right>
      <top/>
      <bottom/>
      <diagonal/>
    </border>
    <border>
      <left/>
      <right style="thin">
        <color theme="9" tint="0.79998168889431442"/>
      </right>
      <top style="thin">
        <color theme="9" tint="0.79998168889431442"/>
      </top>
      <bottom style="thin">
        <color theme="9" tint="0.7999816888943144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right/>
      <top style="thin">
        <color rgb="FF0079C1"/>
      </top>
      <bottom style="thin">
        <color rgb="FF0079C1"/>
      </bottom>
      <diagonal/>
    </border>
    <border>
      <left/>
      <right style="thin">
        <color theme="9" tint="0.79998168889431442"/>
      </right>
      <top style="thin">
        <color theme="9" tint="0.79998168889431442"/>
      </top>
      <bottom/>
      <diagonal/>
    </border>
    <border>
      <left style="thin">
        <color theme="9" tint="0.79998168889431442"/>
      </left>
      <right style="thin">
        <color theme="9" tint="0.79998168889431442"/>
      </right>
      <top style="thin">
        <color theme="9" tint="0.79998168889431442"/>
      </top>
      <bottom/>
      <diagonal/>
    </border>
    <border>
      <left/>
      <right/>
      <top style="thin">
        <color theme="9" tint="0.79998168889431442"/>
      </top>
      <bottom style="thin">
        <color theme="9" tint="0.7999816888943144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3743705557422"/>
      </top>
      <bottom style="thin">
        <color theme="0" tint="-0.14993743705557422"/>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1F497D"/>
      </top>
      <bottom style="thin">
        <color rgb="FF1F497D"/>
      </bottom>
      <diagonal/>
    </border>
    <border>
      <left/>
      <right/>
      <top style="thin">
        <color theme="9" tint="0.7999816888943144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rgb="FF0079C1"/>
      </top>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right/>
      <top/>
      <bottom style="thick">
        <color rgb="FFFFC72A"/>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2" borderId="32" xfId="0" applyFont="1" applyFill="1" applyBorder="1" applyAlignment="1">
      <alignment vertical="center"/>
    </xf>
    <xf numFmtId="0" fontId="4" fillId="2" borderId="0" xfId="0" applyFont="1" applyFill="1" applyAlignment="1">
      <alignment wrapText="1"/>
    </xf>
    <xf numFmtId="0" fontId="5" fillId="2" borderId="0" xfId="0" applyFont="1" applyFill="1"/>
    <xf numFmtId="0" fontId="5" fillId="2" borderId="1" xfId="0" applyFont="1" applyFill="1" applyBorder="1"/>
    <xf numFmtId="0" fontId="5" fillId="2" borderId="11" xfId="0" applyFont="1" applyFill="1" applyBorder="1"/>
    <xf numFmtId="0" fontId="5" fillId="2" borderId="12" xfId="0" applyFont="1" applyFill="1" applyBorder="1"/>
    <xf numFmtId="0" fontId="6" fillId="2" borderId="0" xfId="0" applyFont="1" applyFill="1"/>
    <xf numFmtId="9" fontId="5" fillId="2" borderId="0" xfId="2" applyFont="1" applyFill="1"/>
    <xf numFmtId="0" fontId="6" fillId="0" borderId="0" xfId="0" applyFont="1"/>
    <xf numFmtId="0" fontId="5" fillId="2" borderId="0" xfId="0" applyFont="1" applyFill="1" applyAlignment="1">
      <alignment horizontal="right"/>
    </xf>
    <xf numFmtId="1" fontId="5" fillId="2" borderId="14" xfId="2" applyNumberFormat="1" applyFont="1" applyFill="1" applyBorder="1" applyProtection="1">
      <protection locked="0"/>
    </xf>
    <xf numFmtId="1" fontId="5" fillId="2" borderId="0" xfId="2" applyNumberFormat="1" applyFont="1" applyFill="1" applyBorder="1" applyProtection="1"/>
    <xf numFmtId="166" fontId="4" fillId="2" borderId="14" xfId="0" applyNumberFormat="1" applyFont="1" applyFill="1" applyBorder="1" applyProtection="1">
      <protection locked="0"/>
    </xf>
    <xf numFmtId="0" fontId="4" fillId="2" borderId="13" xfId="0" applyFont="1" applyFill="1" applyBorder="1" applyProtection="1">
      <protection locked="0"/>
    </xf>
    <xf numFmtId="0" fontId="9" fillId="2" borderId="1" xfId="0" applyFont="1" applyFill="1" applyBorder="1"/>
    <xf numFmtId="0" fontId="9" fillId="2" borderId="0" xfId="0" applyFont="1" applyFill="1"/>
    <xf numFmtId="166" fontId="4" fillId="2" borderId="17" xfId="0" applyNumberFormat="1" applyFont="1" applyFill="1" applyBorder="1"/>
    <xf numFmtId="166" fontId="4" fillId="2" borderId="18" xfId="0" applyNumberFormat="1" applyFont="1" applyFill="1" applyBorder="1"/>
    <xf numFmtId="166" fontId="4" fillId="2" borderId="19" xfId="0" applyNumberFormat="1" applyFont="1" applyFill="1" applyBorder="1"/>
    <xf numFmtId="166" fontId="4" fillId="2" borderId="20" xfId="0" applyNumberFormat="1" applyFont="1" applyFill="1" applyBorder="1"/>
    <xf numFmtId="166" fontId="4" fillId="2" borderId="0" xfId="0" applyNumberFormat="1" applyFont="1" applyFill="1"/>
    <xf numFmtId="166" fontId="4" fillId="2" borderId="21" xfId="0" applyNumberFormat="1" applyFont="1" applyFill="1" applyBorder="1"/>
    <xf numFmtId="166" fontId="4" fillId="2" borderId="22" xfId="0" applyNumberFormat="1" applyFont="1" applyFill="1" applyBorder="1"/>
    <xf numFmtId="166" fontId="4" fillId="2" borderId="23" xfId="0" applyNumberFormat="1" applyFont="1" applyFill="1" applyBorder="1"/>
    <xf numFmtId="166" fontId="4" fillId="2" borderId="24" xfId="0" applyNumberFormat="1" applyFont="1" applyFill="1" applyBorder="1"/>
    <xf numFmtId="0" fontId="10" fillId="4" borderId="28" xfId="0" applyFont="1" applyFill="1" applyBorder="1"/>
    <xf numFmtId="166" fontId="10" fillId="4" borderId="29" xfId="0" applyNumberFormat="1" applyFont="1" applyFill="1" applyBorder="1"/>
    <xf numFmtId="166" fontId="4" fillId="2" borderId="25" xfId="0" applyNumberFormat="1" applyFont="1" applyFill="1" applyBorder="1"/>
    <xf numFmtId="166" fontId="4" fillId="2" borderId="26" xfId="0" applyNumberFormat="1" applyFont="1" applyFill="1" applyBorder="1"/>
    <xf numFmtId="166" fontId="4" fillId="2" borderId="13" xfId="0" applyNumberFormat="1" applyFont="1" applyFill="1" applyBorder="1"/>
    <xf numFmtId="166" fontId="11" fillId="2" borderId="14" xfId="0" applyNumberFormat="1" applyFont="1" applyFill="1" applyBorder="1"/>
    <xf numFmtId="0" fontId="10" fillId="4" borderId="13" xfId="0" applyFont="1" applyFill="1" applyBorder="1"/>
    <xf numFmtId="166" fontId="10" fillId="4" borderId="14" xfId="0" applyNumberFormat="1" applyFont="1" applyFill="1" applyBorder="1"/>
    <xf numFmtId="0" fontId="10" fillId="4" borderId="30" xfId="0" applyFont="1" applyFill="1" applyBorder="1"/>
    <xf numFmtId="166" fontId="10" fillId="4" borderId="31" xfId="0" applyNumberFormat="1" applyFont="1" applyFill="1" applyBorder="1"/>
    <xf numFmtId="0" fontId="12" fillId="2" borderId="0" xfId="0" applyFont="1" applyFill="1"/>
    <xf numFmtId="0" fontId="4" fillId="2" borderId="0" xfId="0" applyFont="1" applyFill="1"/>
    <xf numFmtId="0" fontId="13" fillId="2" borderId="0" xfId="0" applyFont="1" applyFill="1" applyAlignment="1">
      <alignment horizontal="left" vertical="center" wrapText="1"/>
    </xf>
    <xf numFmtId="0" fontId="14" fillId="2" borderId="0" xfId="0" applyFont="1" applyFill="1"/>
    <xf numFmtId="0" fontId="15" fillId="2" borderId="0" xfId="0" applyFont="1" applyFill="1" applyAlignment="1">
      <alignment vertical="center"/>
    </xf>
    <xf numFmtId="0" fontId="7" fillId="5" borderId="0" xfId="0" applyFont="1" applyFill="1" applyAlignment="1">
      <alignment horizontal="left" vertical="center" indent="1"/>
    </xf>
    <xf numFmtId="0" fontId="8" fillId="5" borderId="0" xfId="0" applyFont="1" applyFill="1" applyAlignment="1">
      <alignment horizontal="center" vertical="center"/>
    </xf>
    <xf numFmtId="0" fontId="14" fillId="2" borderId="1" xfId="0" applyFont="1" applyFill="1" applyBorder="1"/>
    <xf numFmtId="0" fontId="16" fillId="2" borderId="0" xfId="0" applyFont="1" applyFill="1"/>
    <xf numFmtId="0" fontId="17" fillId="2" borderId="0" xfId="0" applyFont="1" applyFill="1" applyAlignment="1">
      <alignment vertical="center"/>
    </xf>
    <xf numFmtId="9" fontId="14" fillId="2" borderId="0" xfId="2" applyFont="1" applyFill="1" applyProtection="1"/>
    <xf numFmtId="0" fontId="18" fillId="0" borderId="0" xfId="0" applyFont="1"/>
    <xf numFmtId="0" fontId="7" fillId="3" borderId="0" xfId="0" applyFont="1" applyFill="1" applyAlignment="1">
      <alignment horizontal="left" vertical="center"/>
    </xf>
    <xf numFmtId="0" fontId="6" fillId="3" borderId="0" xfId="0" applyFont="1" applyFill="1"/>
    <xf numFmtId="0" fontId="5" fillId="3" borderId="0" xfId="0" applyFont="1" applyFill="1"/>
    <xf numFmtId="0" fontId="14" fillId="3" borderId="0" xfId="0" applyFont="1" applyFill="1"/>
    <xf numFmtId="1" fontId="4" fillId="2" borderId="10" xfId="2" applyNumberFormat="1" applyFont="1" applyFill="1" applyBorder="1" applyAlignment="1" applyProtection="1">
      <alignment horizontal="right" vertical="center"/>
    </xf>
    <xf numFmtId="1" fontId="4" fillId="2" borderId="8" xfId="2" applyNumberFormat="1" applyFont="1" applyFill="1" applyBorder="1" applyAlignment="1" applyProtection="1">
      <alignment horizontal="right"/>
      <protection locked="0"/>
    </xf>
    <xf numFmtId="0" fontId="4" fillId="2" borderId="9" xfId="0" applyFont="1" applyFill="1" applyBorder="1"/>
    <xf numFmtId="1" fontId="4" fillId="2" borderId="8" xfId="2" applyNumberFormat="1" applyFont="1" applyFill="1" applyBorder="1" applyProtection="1">
      <protection locked="0"/>
    </xf>
    <xf numFmtId="1" fontId="4" fillId="3" borderId="0" xfId="2" applyNumberFormat="1" applyFont="1" applyFill="1" applyBorder="1" applyAlignment="1" applyProtection="1">
      <alignment horizontal="right"/>
    </xf>
    <xf numFmtId="1" fontId="4" fillId="3" borderId="0" xfId="2" applyNumberFormat="1" applyFont="1" applyFill="1" applyBorder="1" applyProtection="1"/>
    <xf numFmtId="0" fontId="4" fillId="3" borderId="0" xfId="0" applyFont="1" applyFill="1"/>
    <xf numFmtId="165" fontId="5" fillId="2" borderId="3" xfId="0" applyNumberFormat="1" applyFont="1" applyFill="1" applyBorder="1"/>
    <xf numFmtId="165" fontId="5" fillId="2" borderId="0" xfId="0" applyNumberFormat="1" applyFont="1" applyFill="1"/>
    <xf numFmtId="0" fontId="5" fillId="2" borderId="7" xfId="0" applyFont="1" applyFill="1" applyBorder="1" applyAlignment="1">
      <alignment vertical="center"/>
    </xf>
    <xf numFmtId="165" fontId="5" fillId="2" borderId="3" xfId="0" applyNumberFormat="1" applyFont="1" applyFill="1" applyBorder="1" applyAlignment="1">
      <alignment vertical="center"/>
    </xf>
    <xf numFmtId="0" fontId="5" fillId="2" borderId="7" xfId="0" applyFont="1" applyFill="1" applyBorder="1" applyAlignment="1">
      <alignment vertical="center"/>
    </xf>
    <xf numFmtId="0" fontId="5" fillId="2" borderId="2" xfId="0" applyFont="1" applyFill="1" applyBorder="1" applyAlignment="1">
      <alignment vertical="center"/>
    </xf>
    <xf numFmtId="0" fontId="5" fillId="2" borderId="16" xfId="0" applyFont="1" applyFill="1" applyBorder="1" applyAlignment="1">
      <alignment vertical="center"/>
    </xf>
    <xf numFmtId="0" fontId="5" fillId="2" borderId="5" xfId="0" applyFont="1" applyFill="1" applyBorder="1" applyAlignment="1">
      <alignment vertical="center"/>
    </xf>
    <xf numFmtId="165" fontId="5" fillId="2" borderId="6" xfId="0" applyNumberFormat="1" applyFont="1" applyFill="1" applyBorder="1" applyAlignment="1">
      <alignment vertical="center"/>
    </xf>
    <xf numFmtId="0" fontId="19" fillId="2" borderId="15" xfId="0" applyFont="1" applyFill="1" applyBorder="1" applyAlignment="1">
      <alignment vertical="center"/>
    </xf>
    <xf numFmtId="165" fontId="20" fillId="2" borderId="15" xfId="1" applyNumberFormat="1" applyFont="1" applyFill="1" applyBorder="1" applyAlignment="1" applyProtection="1">
      <alignment vertical="center"/>
    </xf>
    <xf numFmtId="0" fontId="21" fillId="2" borderId="4" xfId="0" applyFont="1" applyFill="1" applyBorder="1" applyAlignment="1">
      <alignment vertical="center"/>
    </xf>
    <xf numFmtId="165" fontId="6" fillId="2" borderId="4" xfId="1" applyNumberFormat="1" applyFont="1" applyFill="1" applyBorder="1" applyAlignment="1" applyProtection="1">
      <alignment vertical="center"/>
    </xf>
    <xf numFmtId="0" fontId="21" fillId="2" borderId="27" xfId="0" applyFont="1" applyFill="1" applyBorder="1" applyAlignment="1">
      <alignment vertical="center"/>
    </xf>
    <xf numFmtId="165" fontId="6" fillId="2" borderId="27" xfId="1" applyNumberFormat="1" applyFont="1" applyFill="1" applyBorder="1" applyAlignment="1" applyProtection="1">
      <alignment vertical="center"/>
    </xf>
    <xf numFmtId="0" fontId="22" fillId="2" borderId="0" xfId="0" applyFont="1" applyFill="1"/>
    <xf numFmtId="0" fontId="23" fillId="2" borderId="0" xfId="0" applyFont="1" applyFill="1"/>
    <xf numFmtId="0" fontId="14" fillId="2" borderId="32" xfId="0" applyFont="1" applyFill="1" applyBorder="1"/>
    <xf numFmtId="0" fontId="24" fillId="2" borderId="0" xfId="0" applyFont="1" applyFill="1" applyAlignment="1">
      <alignment vertical="center"/>
    </xf>
    <xf numFmtId="0" fontId="25" fillId="2" borderId="0" xfId="0" applyFont="1" applyFill="1" applyAlignment="1">
      <alignment vertical="center"/>
    </xf>
    <xf numFmtId="0" fontId="7" fillId="5" borderId="0" xfId="0" applyFont="1" applyFill="1" applyAlignment="1">
      <alignment horizontal="left" vertical="center"/>
    </xf>
    <xf numFmtId="0" fontId="5" fillId="2" borderId="0" xfId="0" applyFont="1" applyFill="1" applyAlignment="1">
      <alignment vertical="center" wrapText="1"/>
    </xf>
    <xf numFmtId="0" fontId="13" fillId="2" borderId="0" xfId="0" applyFont="1" applyFill="1" applyAlignment="1">
      <alignment vertical="top" wrapText="1"/>
    </xf>
    <xf numFmtId="0" fontId="13" fillId="2" borderId="0" xfId="0" applyFont="1" applyFill="1" applyAlignment="1">
      <alignment vertical="center" wrapText="1"/>
    </xf>
  </cellXfs>
  <cellStyles count="3">
    <cellStyle name="Currency" xfId="1" builtinId="4"/>
    <cellStyle name="Normal" xfId="0" builtinId="0"/>
    <cellStyle name="Per cent" xfId="2" builtinId="5"/>
  </cellStyles>
  <dxfs count="0"/>
  <tableStyles count="0" defaultTableStyle="TableStyleMedium2" defaultPivotStyle="PivotStyleLight16"/>
  <colors>
    <mruColors>
      <color rgb="FFFFC72A"/>
      <color rgb="FF0F2A63"/>
      <color rgb="FF1F497D"/>
      <color rgb="FF0079C1"/>
      <color rgb="FFD1EDFF"/>
      <color rgb="FFEFF9FF"/>
      <color rgb="FFF2F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180975</xdr:colOff>
      <xdr:row>16</xdr:row>
      <xdr:rowOff>180975</xdr:rowOff>
    </xdr:from>
    <xdr:to>
      <xdr:col>13</xdr:col>
      <xdr:colOff>799719</xdr:colOff>
      <xdr:row>17</xdr:row>
      <xdr:rowOff>229362</xdr:rowOff>
    </xdr:to>
    <xdr:pic>
      <xdr:nvPicPr>
        <xdr:cNvPr id="2" name="Picture 1">
          <a:extLst>
            <a:ext uri="{FF2B5EF4-FFF2-40B4-BE49-F238E27FC236}">
              <a16:creationId xmlns:a16="http://schemas.microsoft.com/office/drawing/2014/main" id="{ACF13FBA-2D90-44BD-AF1F-C601FFD0B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6375" y="180975"/>
          <a:ext cx="2295144" cy="8199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228600</xdr:colOff>
      <xdr:row>1</xdr:row>
      <xdr:rowOff>57150</xdr:rowOff>
    </xdr:from>
    <xdr:to>
      <xdr:col>16</xdr:col>
      <xdr:colOff>9144</xdr:colOff>
      <xdr:row>3</xdr:row>
      <xdr:rowOff>48387</xdr:rowOff>
    </xdr:to>
    <xdr:pic>
      <xdr:nvPicPr>
        <xdr:cNvPr id="2" name="Picture 1">
          <a:extLst>
            <a:ext uri="{FF2B5EF4-FFF2-40B4-BE49-F238E27FC236}">
              <a16:creationId xmlns:a16="http://schemas.microsoft.com/office/drawing/2014/main" id="{C5837F4F-023F-44B5-8F69-AB2CD88508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82450" y="247650"/>
          <a:ext cx="2295144" cy="8199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514350</xdr:rowOff>
    </xdr:from>
    <xdr:to>
      <xdr:col>3</xdr:col>
      <xdr:colOff>380999</xdr:colOff>
      <xdr:row>24</xdr:row>
      <xdr:rowOff>152400</xdr:rowOff>
    </xdr:to>
    <xdr:sp macro="" textlink="">
      <xdr:nvSpPr>
        <xdr:cNvPr id="2" name="TextBox 1">
          <a:extLst>
            <a:ext uri="{FF2B5EF4-FFF2-40B4-BE49-F238E27FC236}">
              <a16:creationId xmlns:a16="http://schemas.microsoft.com/office/drawing/2014/main" id="{C99097EB-D4D7-408F-960E-669669653B61}"/>
            </a:ext>
          </a:extLst>
        </xdr:cNvPr>
        <xdr:cNvSpPr txBox="1"/>
      </xdr:nvSpPr>
      <xdr:spPr>
        <a:xfrm>
          <a:off x="447675" y="1047750"/>
          <a:ext cx="8058149" cy="6962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ptos" panose="020B0004020202020204" pitchFamily="34" charset="0"/>
              <a:ea typeface="+mn-ea"/>
              <a:cs typeface="+mn-cs"/>
            </a:rPr>
            <a:t>The key value of this template is to estimate your cash flow for the next 12 months (Step 1) and then to discover how small changes to five key variables will improve your business (Step 2).</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400" b="0">
              <a:solidFill>
                <a:schemeClr val="dk1"/>
              </a:solidFill>
              <a:effectLst/>
              <a:latin typeface="Aptos ExtraBold" panose="020B0004020202020204" pitchFamily="34" charset="0"/>
              <a:ea typeface="+mn-ea"/>
              <a:cs typeface="+mn-cs"/>
            </a:rPr>
            <a:t>Step 1 </a:t>
          </a:r>
          <a:endParaRPr lang="en-GB" sz="1400" b="0">
            <a:solidFill>
              <a:schemeClr val="dk1"/>
            </a:solidFill>
            <a:effectLst/>
            <a:latin typeface="Aptos ExtraBold"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200" b="0">
              <a:solidFill>
                <a:schemeClr val="dk1"/>
              </a:solidFill>
              <a:effectLst/>
              <a:latin typeface="Aptos SemiBold" panose="020B0004020202020204" pitchFamily="34" charset="0"/>
              <a:ea typeface="+mn-ea"/>
              <a:cs typeface="+mn-cs"/>
            </a:rPr>
            <a:t>Cash flow estimate</a:t>
          </a:r>
          <a:endParaRPr lang="en-GB" sz="1200" b="0">
            <a:solidFill>
              <a:schemeClr val="dk1"/>
            </a:solidFill>
            <a:effectLst/>
            <a:latin typeface="Aptos SemiBold"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Enter either your actual or future cash in (sales, money raised) and then the cash out. It doesn’t need to be 100% accurate as it’s the second step that demonstrates how you can improve your cash flow.</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In order to complete a sales forecast for a start-up, you’ll need to:</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look at trends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check out past statistics of market demand</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find out what your competitors are doing</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work out what you need to do to break even.</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If you’ve an established business, then look at:</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last year’s sales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opportunities coming up</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any threats on the horizon.</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400" b="0">
              <a:solidFill>
                <a:schemeClr val="dk1"/>
              </a:solidFill>
              <a:effectLst/>
              <a:latin typeface="Aptos ExtraBold" panose="020B0004020202020204" pitchFamily="34" charset="0"/>
              <a:ea typeface="+mn-ea"/>
              <a:cs typeface="+mn-cs"/>
            </a:rPr>
            <a:t>Step 2 </a:t>
          </a:r>
          <a:endParaRPr lang="en-GB" sz="1400" b="0">
            <a:solidFill>
              <a:schemeClr val="dk1"/>
            </a:solidFill>
            <a:effectLst/>
            <a:latin typeface="Aptos ExtraBold"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The data from the Step 1 cash flow has carried through. The key part here is the changes that will occur to the cash flow when you adjust the five variables at the top of the Step 2 page (price, sales, expenses, direct costs and cash).</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Experiment with different improvement factors to see their potential improvement on your profit. To isolate one factor at a time, leave '0' in the other improvement factors. For example, a 10% increase in price should give you a better result than a 10% increase in sales (as a sales increase would include a cost of goods sold component, where a price increase goes straight to the bottom line). </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Continue to experiment with these five improvement factors and then make a list of practical ways you can implement in your business to:</a:t>
          </a:r>
          <a:endParaRPr lang="en-GB" sz="1100">
            <a:solidFill>
              <a:schemeClr val="dk1"/>
            </a:solidFill>
            <a:effectLst/>
            <a:latin typeface="Aptos" panose="020B0004020202020204" pitchFamily="34" charset="0"/>
            <a:ea typeface="+mn-ea"/>
            <a:cs typeface="+mn-cs"/>
          </a:endParaRPr>
        </a:p>
        <a:p>
          <a:r>
            <a:rPr lang="en-US" sz="1100">
              <a:solidFill>
                <a:schemeClr val="dk1"/>
              </a:solidFill>
              <a:effectLst/>
              <a:latin typeface="Aptos" panose="020B0004020202020204" pitchFamily="34" charset="0"/>
              <a:ea typeface="+mn-ea"/>
              <a:cs typeface="+mn-cs"/>
            </a:rPr>
            <a:t> </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increase prices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increase sales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reduce monthly expenses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reduce direct costs</a:t>
          </a:r>
          <a:endParaRPr lang="en-GB" sz="1100">
            <a:solidFill>
              <a:schemeClr val="dk1"/>
            </a:solidFill>
            <a:effectLst/>
            <a:latin typeface="Aptos" panose="020B0004020202020204" pitchFamily="34" charset="0"/>
            <a:ea typeface="+mn-ea"/>
            <a:cs typeface="+mn-cs"/>
          </a:endParaRPr>
        </a:p>
        <a:p>
          <a:pPr marL="171450" lvl="0" indent="-171450">
            <a:buFont typeface="Arial" panose="020B0604020202020204" pitchFamily="34" charset="0"/>
            <a:buChar char="•"/>
          </a:pPr>
          <a:r>
            <a:rPr lang="en-US" sz="1100">
              <a:solidFill>
                <a:schemeClr val="dk1"/>
              </a:solidFill>
              <a:effectLst/>
              <a:latin typeface="Aptos" panose="020B0004020202020204" pitchFamily="34" charset="0"/>
              <a:ea typeface="+mn-ea"/>
              <a:cs typeface="+mn-cs"/>
            </a:rPr>
            <a:t>increase your own cash</a:t>
          </a:r>
          <a:endParaRPr lang="en-GB" sz="1100">
            <a:solidFill>
              <a:schemeClr val="dk1"/>
            </a:solidFill>
            <a:effectLst/>
            <a:latin typeface="Aptos" panose="020B0004020202020204" pitchFamily="34" charset="0"/>
            <a:ea typeface="+mn-ea"/>
            <a:cs typeface="+mn-cs"/>
          </a:endParaRPr>
        </a:p>
        <a:p>
          <a:endParaRPr lang="en-GB" sz="1100">
            <a:latin typeface="Aptos" panose="020B00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5C10D-298F-A447-85EC-4EC6246C0D78}">
  <dimension ref="B1:Q43"/>
  <sheetViews>
    <sheetView tabSelected="1" topLeftCell="A17" zoomScaleNormal="100" workbookViewId="0">
      <selection activeCell="C21" sqref="C21"/>
    </sheetView>
  </sheetViews>
  <sheetFormatPr defaultColWidth="11" defaultRowHeight="13.5" x14ac:dyDescent="0.25"/>
  <cols>
    <col min="1" max="1" width="5.25" style="3" customWidth="1"/>
    <col min="2" max="2" width="60.875" style="3" customWidth="1"/>
    <col min="3" max="3" width="12.625" style="3" customWidth="1"/>
    <col min="4" max="5" width="11.125" style="3" bestFit="1" customWidth="1"/>
    <col min="6" max="14" width="11" style="3"/>
    <col min="15" max="15" width="11" style="4"/>
    <col min="16" max="16" width="13.125" style="3" hidden="1" customWidth="1"/>
    <col min="17" max="17" width="0" style="3" hidden="1" customWidth="1"/>
    <col min="18" max="16384" width="11" style="3"/>
  </cols>
  <sheetData>
    <row r="1" spans="3:16" hidden="1" x14ac:dyDescent="0.25">
      <c r="C1" s="2" t="s">
        <v>42</v>
      </c>
      <c r="D1" s="3">
        <f>CHOOSE(MATCH(C23,{"Select a month";"January";"February";"March";"April";"May";"June";"July";"August";"September";"October";"November";"December"},0),1,1,2,3,4,5,6,7,8,9,10,11,12)</f>
        <v>1</v>
      </c>
      <c r="E1" s="3">
        <f>IF(D1=12,1,D1+1)</f>
        <v>2</v>
      </c>
      <c r="F1" s="3">
        <f t="shared" ref="F1:O1" si="0">IF(E1=12,1,E1+1)</f>
        <v>3</v>
      </c>
      <c r="G1" s="3">
        <f t="shared" si="0"/>
        <v>4</v>
      </c>
      <c r="H1" s="3">
        <f t="shared" si="0"/>
        <v>5</v>
      </c>
      <c r="I1" s="3">
        <f t="shared" si="0"/>
        <v>6</v>
      </c>
      <c r="J1" s="3">
        <f t="shared" si="0"/>
        <v>7</v>
      </c>
      <c r="K1" s="3">
        <f t="shared" si="0"/>
        <v>8</v>
      </c>
      <c r="L1" s="3">
        <f t="shared" si="0"/>
        <v>9</v>
      </c>
      <c r="M1" s="3">
        <f t="shared" si="0"/>
        <v>10</v>
      </c>
      <c r="N1" s="3">
        <f t="shared" si="0"/>
        <v>11</v>
      </c>
      <c r="O1" s="3">
        <f t="shared" si="0"/>
        <v>12</v>
      </c>
    </row>
    <row r="2" spans="3:16" hidden="1" x14ac:dyDescent="0.25">
      <c r="C2" s="2" t="s">
        <v>28</v>
      </c>
    </row>
    <row r="3" spans="3:16" hidden="1" x14ac:dyDescent="0.25">
      <c r="C3" s="2" t="s">
        <v>31</v>
      </c>
    </row>
    <row r="4" spans="3:16" hidden="1" x14ac:dyDescent="0.25">
      <c r="C4" s="2" t="s">
        <v>32</v>
      </c>
    </row>
    <row r="5" spans="3:16" hidden="1" x14ac:dyDescent="0.25">
      <c r="C5" s="2" t="s">
        <v>33</v>
      </c>
    </row>
    <row r="6" spans="3:16" hidden="1" x14ac:dyDescent="0.25">
      <c r="C6" s="2" t="s">
        <v>34</v>
      </c>
    </row>
    <row r="7" spans="3:16" hidden="1" x14ac:dyDescent="0.25">
      <c r="C7" s="2" t="s">
        <v>35</v>
      </c>
    </row>
    <row r="8" spans="3:16" hidden="1" x14ac:dyDescent="0.25">
      <c r="C8" s="2" t="s">
        <v>36</v>
      </c>
    </row>
    <row r="9" spans="3:16" hidden="1" x14ac:dyDescent="0.25">
      <c r="C9" s="2" t="s">
        <v>37</v>
      </c>
    </row>
    <row r="10" spans="3:16" hidden="1" x14ac:dyDescent="0.25">
      <c r="C10" s="2" t="s">
        <v>38</v>
      </c>
    </row>
    <row r="11" spans="3:16" hidden="1" x14ac:dyDescent="0.25">
      <c r="C11" s="2" t="s">
        <v>39</v>
      </c>
    </row>
    <row r="12" spans="3:16" hidden="1" x14ac:dyDescent="0.25">
      <c r="C12" s="2" t="s">
        <v>40</v>
      </c>
    </row>
    <row r="13" spans="3:16" hidden="1" x14ac:dyDescent="0.25">
      <c r="C13" s="2" t="s">
        <v>41</v>
      </c>
    </row>
    <row r="14" spans="3:16" s="5" customFormat="1" hidden="1" x14ac:dyDescent="0.25">
      <c r="O14" s="6"/>
    </row>
    <row r="15" spans="3:16" hidden="1" x14ac:dyDescent="0.25"/>
    <row r="16" spans="3:16" hidden="1" x14ac:dyDescent="0.25">
      <c r="P16" s="7" t="s">
        <v>5</v>
      </c>
    </row>
    <row r="17" spans="2:17" ht="60.75" customHeight="1" thickBot="1" x14ac:dyDescent="0.3">
      <c r="B17" s="1" t="s">
        <v>19</v>
      </c>
      <c r="P17" s="7"/>
    </row>
    <row r="18" spans="2:17" ht="28.5" customHeight="1" thickTop="1" x14ac:dyDescent="0.25">
      <c r="B18" s="40" t="s">
        <v>49</v>
      </c>
      <c r="P18" s="3" t="s">
        <v>8</v>
      </c>
      <c r="Q18" s="8">
        <v>0.5</v>
      </c>
    </row>
    <row r="19" spans="2:17" ht="18.75" x14ac:dyDescent="0.25">
      <c r="B19" s="77" t="s">
        <v>44</v>
      </c>
    </row>
    <row r="20" spans="2:17" x14ac:dyDescent="0.25">
      <c r="B20" s="9"/>
    </row>
    <row r="21" spans="2:17" x14ac:dyDescent="0.25">
      <c r="B21" s="10" t="s">
        <v>14</v>
      </c>
      <c r="C21" s="11">
        <v>0</v>
      </c>
      <c r="D21" s="3" t="s">
        <v>24</v>
      </c>
      <c r="Q21" s="8"/>
    </row>
    <row r="22" spans="2:17" x14ac:dyDescent="0.25">
      <c r="B22" s="10"/>
      <c r="C22" s="12"/>
      <c r="Q22" s="8"/>
    </row>
    <row r="23" spans="2:17" x14ac:dyDescent="0.25">
      <c r="B23" s="10" t="s">
        <v>30</v>
      </c>
      <c r="C23" s="11" t="s">
        <v>28</v>
      </c>
      <c r="Q23" s="8"/>
    </row>
    <row r="25" spans="2:17" x14ac:dyDescent="0.25">
      <c r="B25" s="10" t="s">
        <v>48</v>
      </c>
      <c r="C25" s="13">
        <v>0</v>
      </c>
    </row>
    <row r="27" spans="2:17" ht="18.75" customHeight="1" x14ac:dyDescent="0.25">
      <c r="B27" s="41" t="s">
        <v>6</v>
      </c>
      <c r="C27" s="42" t="str">
        <f>CHOOSE(MATCH(D1,{1;2;3;4;5;6;7;8;9;10;11;12},0),"Jan","Feb","Mar","Apr","May","June","July","Aug","Sept","Oct","Nov","Dec")</f>
        <v>Jan</v>
      </c>
      <c r="D27" s="42" t="str">
        <f>CHOOSE(MATCH(E1,{1;2;3;4;5;6;7;8;9;10;11;12},0),"Jan","Feb","Mar","Apr","May","June","July","Aug","Sept","Oct","Nov","Dec")</f>
        <v>Feb</v>
      </c>
      <c r="E27" s="42" t="str">
        <f>CHOOSE(MATCH(F1,{1;2;3;4;5;6;7;8;9;10;11;12},0),"Jan","Feb","Mar","Apr","May","June","July","Aug","Sept","Oct","Nov","Dec")</f>
        <v>Mar</v>
      </c>
      <c r="F27" s="42" t="str">
        <f>CHOOSE(MATCH(G1,{1;2;3;4;5;6;7;8;9;10;11;12},0),"Jan","Feb","Mar","Apr","May","June","July","Aug","Sept","Oct","Nov","Dec")</f>
        <v>Apr</v>
      </c>
      <c r="G27" s="42" t="str">
        <f>CHOOSE(MATCH(H1,{1;2;3;4;5;6;7;8;9;10;11;12},0),"Jan","Feb","Mar","Apr","May","June","July","Aug","Sept","Oct","Nov","Dec")</f>
        <v>May</v>
      </c>
      <c r="H27" s="42" t="str">
        <f>CHOOSE(MATCH(I1,{1;2;3;4;5;6;7;8;9;10;11;12},0),"Jan","Feb","Mar","Apr","May","June","July","Aug","Sept","Oct","Nov","Dec")</f>
        <v>June</v>
      </c>
      <c r="I27" s="42" t="str">
        <f>CHOOSE(MATCH(J1,{1;2;3;4;5;6;7;8;9;10;11;12},0),"Jan","Feb","Mar","Apr","May","June","July","Aug","Sept","Oct","Nov","Dec")</f>
        <v>July</v>
      </c>
      <c r="J27" s="42" t="str">
        <f>CHOOSE(MATCH(K1,{1;2;3;4;5;6;7;8;9;10;11;12},0),"Jan","Feb","Mar","Apr","May","June","July","Aug","Sept","Oct","Nov","Dec")</f>
        <v>Aug</v>
      </c>
      <c r="K27" s="42" t="str">
        <f>CHOOSE(MATCH(L1,{1;2;3;4;5;6;7;8;9;10;11;12},0),"Jan","Feb","Mar","Apr","May","June","July","Aug","Sept","Oct","Nov","Dec")</f>
        <v>Sept</v>
      </c>
      <c r="L27" s="42" t="str">
        <f>CHOOSE(MATCH(M1,{1;2;3;4;5;6;7;8;9;10;11;12},0),"Jan","Feb","Mar","Apr","May","June","July","Aug","Sept","Oct","Nov","Dec")</f>
        <v>Oct</v>
      </c>
      <c r="M27" s="42" t="str">
        <f>CHOOSE(MATCH(N1,{1;2;3;4;5;6;7;8;9;10;11;12},0),"Jan","Feb","Mar","Apr","May","June","July","Aug","Sept","Oct","Nov","Dec")</f>
        <v>Nov</v>
      </c>
      <c r="N27" s="42" t="str">
        <f>CHOOSE(MATCH(O1,{1;2;3;4;5;6;7;8;9;10;11;12},0),"Jan","Feb","Mar","Apr","May","June","July","Aug","Sept","Oct","Nov","Dec")</f>
        <v>Dec</v>
      </c>
    </row>
    <row r="28" spans="2:17" s="16" customFormat="1" ht="15" customHeight="1" x14ac:dyDescent="0.25">
      <c r="B28" s="14" t="s">
        <v>25</v>
      </c>
      <c r="C28" s="13">
        <v>0</v>
      </c>
      <c r="D28" s="13">
        <v>0</v>
      </c>
      <c r="E28" s="13">
        <v>0</v>
      </c>
      <c r="F28" s="13">
        <v>0</v>
      </c>
      <c r="G28" s="13">
        <v>0</v>
      </c>
      <c r="H28" s="13">
        <v>0</v>
      </c>
      <c r="I28" s="13">
        <v>0</v>
      </c>
      <c r="J28" s="13">
        <v>0</v>
      </c>
      <c r="K28" s="13">
        <v>0</v>
      </c>
      <c r="L28" s="13">
        <v>0</v>
      </c>
      <c r="M28" s="13">
        <v>0</v>
      </c>
      <c r="N28" s="13">
        <v>0</v>
      </c>
      <c r="O28" s="15"/>
    </row>
    <row r="29" spans="2:17" s="16" customFormat="1" ht="15" customHeight="1" x14ac:dyDescent="0.25">
      <c r="B29" s="14" t="s">
        <v>15</v>
      </c>
      <c r="C29" s="13">
        <v>0</v>
      </c>
      <c r="D29" s="17"/>
      <c r="E29" s="18"/>
      <c r="F29" s="18"/>
      <c r="G29" s="18"/>
      <c r="H29" s="18"/>
      <c r="I29" s="18"/>
      <c r="J29" s="18"/>
      <c r="K29" s="18"/>
      <c r="L29" s="18"/>
      <c r="M29" s="18"/>
      <c r="N29" s="19"/>
      <c r="O29" s="15"/>
    </row>
    <row r="30" spans="2:17" s="16" customFormat="1" ht="15" customHeight="1" x14ac:dyDescent="0.25">
      <c r="B30" s="14" t="s">
        <v>16</v>
      </c>
      <c r="C30" s="13">
        <v>0</v>
      </c>
      <c r="D30" s="20"/>
      <c r="E30" s="21"/>
      <c r="F30" s="21"/>
      <c r="G30" s="21"/>
      <c r="H30" s="21"/>
      <c r="I30" s="21"/>
      <c r="J30" s="21"/>
      <c r="K30" s="21"/>
      <c r="L30" s="21"/>
      <c r="M30" s="21"/>
      <c r="N30" s="22"/>
      <c r="O30" s="15"/>
    </row>
    <row r="31" spans="2:17" s="16" customFormat="1" ht="15" customHeight="1" x14ac:dyDescent="0.25">
      <c r="B31" s="14" t="s">
        <v>12</v>
      </c>
      <c r="C31" s="13">
        <v>0</v>
      </c>
      <c r="D31" s="20"/>
      <c r="E31" s="21"/>
      <c r="F31" s="21"/>
      <c r="G31" s="21"/>
      <c r="H31" s="21"/>
      <c r="I31" s="21"/>
      <c r="J31" s="21"/>
      <c r="K31" s="21"/>
      <c r="L31" s="21"/>
      <c r="M31" s="21"/>
      <c r="N31" s="22"/>
      <c r="O31" s="15"/>
    </row>
    <row r="32" spans="2:17" s="16" customFormat="1" ht="15" customHeight="1" x14ac:dyDescent="0.25">
      <c r="B32" s="14" t="s">
        <v>13</v>
      </c>
      <c r="C32" s="13">
        <v>0</v>
      </c>
      <c r="D32" s="23"/>
      <c r="E32" s="24"/>
      <c r="F32" s="24"/>
      <c r="G32" s="24"/>
      <c r="H32" s="24"/>
      <c r="I32" s="24"/>
      <c r="J32" s="24"/>
      <c r="K32" s="24"/>
      <c r="L32" s="24"/>
      <c r="M32" s="24"/>
      <c r="N32" s="25"/>
      <c r="O32" s="15"/>
    </row>
    <row r="33" spans="2:15" ht="15.75" thickBot="1" x14ac:dyDescent="0.3">
      <c r="B33" s="26" t="s">
        <v>1</v>
      </c>
      <c r="C33" s="27">
        <f t="shared" ref="C33:H33" si="1">SUM(C28:C32)</f>
        <v>0</v>
      </c>
      <c r="D33" s="27">
        <f t="shared" si="1"/>
        <v>0</v>
      </c>
      <c r="E33" s="27">
        <f t="shared" si="1"/>
        <v>0</v>
      </c>
      <c r="F33" s="27">
        <f t="shared" si="1"/>
        <v>0</v>
      </c>
      <c r="G33" s="27">
        <f t="shared" si="1"/>
        <v>0</v>
      </c>
      <c r="H33" s="27">
        <f t="shared" si="1"/>
        <v>0</v>
      </c>
      <c r="I33" s="27">
        <f t="shared" ref="I33:N33" si="2">SUM(I28:I32)</f>
        <v>0</v>
      </c>
      <c r="J33" s="27">
        <f t="shared" si="2"/>
        <v>0</v>
      </c>
      <c r="K33" s="27">
        <f t="shared" si="2"/>
        <v>0</v>
      </c>
      <c r="L33" s="27">
        <f t="shared" si="2"/>
        <v>0</v>
      </c>
      <c r="M33" s="27">
        <f t="shared" si="2"/>
        <v>0</v>
      </c>
      <c r="N33" s="27">
        <f t="shared" si="2"/>
        <v>0</v>
      </c>
      <c r="O33" s="15"/>
    </row>
    <row r="34" spans="2:15" ht="15" x14ac:dyDescent="0.25">
      <c r="O34" s="15"/>
    </row>
    <row r="35" spans="2:15" ht="18.75" customHeight="1" x14ac:dyDescent="0.25">
      <c r="B35" s="41" t="s">
        <v>7</v>
      </c>
      <c r="C35" s="42" t="str">
        <f>C27</f>
        <v>Jan</v>
      </c>
      <c r="D35" s="42" t="str">
        <f t="shared" ref="D35:N35" si="3">D27</f>
        <v>Feb</v>
      </c>
      <c r="E35" s="42" t="str">
        <f t="shared" si="3"/>
        <v>Mar</v>
      </c>
      <c r="F35" s="42" t="str">
        <f t="shared" si="3"/>
        <v>Apr</v>
      </c>
      <c r="G35" s="42" t="str">
        <f t="shared" si="3"/>
        <v>May</v>
      </c>
      <c r="H35" s="42" t="str">
        <f t="shared" si="3"/>
        <v>June</v>
      </c>
      <c r="I35" s="42" t="str">
        <f t="shared" si="3"/>
        <v>July</v>
      </c>
      <c r="J35" s="42" t="str">
        <f t="shared" si="3"/>
        <v>Aug</v>
      </c>
      <c r="K35" s="42" t="str">
        <f t="shared" si="3"/>
        <v>Sept</v>
      </c>
      <c r="L35" s="42" t="str">
        <f t="shared" si="3"/>
        <v>Oct</v>
      </c>
      <c r="M35" s="42" t="str">
        <f t="shared" si="3"/>
        <v>Nov</v>
      </c>
      <c r="N35" s="42" t="str">
        <f t="shared" si="3"/>
        <v>Dec</v>
      </c>
      <c r="O35" s="15"/>
    </row>
    <row r="36" spans="2:15" s="16" customFormat="1" ht="15" customHeight="1" x14ac:dyDescent="0.25">
      <c r="B36" s="14" t="s">
        <v>43</v>
      </c>
      <c r="C36" s="13">
        <v>0</v>
      </c>
      <c r="D36" s="28"/>
      <c r="E36" s="29"/>
      <c r="F36" s="29"/>
      <c r="G36" s="29"/>
      <c r="H36" s="29"/>
      <c r="I36" s="29"/>
      <c r="J36" s="29"/>
      <c r="K36" s="29"/>
      <c r="L36" s="29"/>
      <c r="M36" s="29"/>
      <c r="N36" s="30"/>
      <c r="O36" s="15"/>
    </row>
    <row r="37" spans="2:15" s="16" customFormat="1" ht="15" customHeight="1" x14ac:dyDescent="0.25">
      <c r="B37" s="14" t="s">
        <v>2</v>
      </c>
      <c r="C37" s="31">
        <f>$C$25</f>
        <v>0</v>
      </c>
      <c r="D37" s="31">
        <f t="shared" ref="D37:N37" si="4">$C$25</f>
        <v>0</v>
      </c>
      <c r="E37" s="31">
        <f t="shared" si="4"/>
        <v>0</v>
      </c>
      <c r="F37" s="31">
        <f t="shared" si="4"/>
        <v>0</v>
      </c>
      <c r="G37" s="31">
        <f t="shared" si="4"/>
        <v>0</v>
      </c>
      <c r="H37" s="31">
        <f t="shared" si="4"/>
        <v>0</v>
      </c>
      <c r="I37" s="31">
        <f t="shared" si="4"/>
        <v>0</v>
      </c>
      <c r="J37" s="31">
        <f t="shared" si="4"/>
        <v>0</v>
      </c>
      <c r="K37" s="31">
        <f t="shared" si="4"/>
        <v>0</v>
      </c>
      <c r="L37" s="31">
        <f t="shared" si="4"/>
        <v>0</v>
      </c>
      <c r="M37" s="31">
        <f t="shared" si="4"/>
        <v>0</v>
      </c>
      <c r="N37" s="31">
        <f t="shared" si="4"/>
        <v>0</v>
      </c>
      <c r="O37" s="15"/>
    </row>
    <row r="38" spans="2:15" s="16" customFormat="1" ht="15" customHeight="1" x14ac:dyDescent="0.25">
      <c r="B38" s="14" t="s">
        <v>3</v>
      </c>
      <c r="C38" s="31">
        <f>C28*($C$21/100)</f>
        <v>0</v>
      </c>
      <c r="D38" s="31">
        <f t="shared" ref="D38:N38" si="5">D28*($C$21/100)</f>
        <v>0</v>
      </c>
      <c r="E38" s="31">
        <f t="shared" si="5"/>
        <v>0</v>
      </c>
      <c r="F38" s="31">
        <f t="shared" si="5"/>
        <v>0</v>
      </c>
      <c r="G38" s="31">
        <f t="shared" si="5"/>
        <v>0</v>
      </c>
      <c r="H38" s="31">
        <f t="shared" si="5"/>
        <v>0</v>
      </c>
      <c r="I38" s="31">
        <f t="shared" si="5"/>
        <v>0</v>
      </c>
      <c r="J38" s="31">
        <f t="shared" si="5"/>
        <v>0</v>
      </c>
      <c r="K38" s="31">
        <f t="shared" si="5"/>
        <v>0</v>
      </c>
      <c r="L38" s="31">
        <f t="shared" si="5"/>
        <v>0</v>
      </c>
      <c r="M38" s="31">
        <f t="shared" si="5"/>
        <v>0</v>
      </c>
      <c r="N38" s="31">
        <f t="shared" si="5"/>
        <v>0</v>
      </c>
      <c r="O38" s="15"/>
    </row>
    <row r="39" spans="2:15" x14ac:dyDescent="0.25">
      <c r="B39" s="32" t="s">
        <v>4</v>
      </c>
      <c r="C39" s="33">
        <f t="shared" ref="C39:H39" si="6">C36+C37+C38</f>
        <v>0</v>
      </c>
      <c r="D39" s="33">
        <f t="shared" si="6"/>
        <v>0</v>
      </c>
      <c r="E39" s="33">
        <f t="shared" si="6"/>
        <v>0</v>
      </c>
      <c r="F39" s="33">
        <f t="shared" si="6"/>
        <v>0</v>
      </c>
      <c r="G39" s="33">
        <f t="shared" si="6"/>
        <v>0</v>
      </c>
      <c r="H39" s="33">
        <f t="shared" si="6"/>
        <v>0</v>
      </c>
      <c r="I39" s="33">
        <f t="shared" ref="I39:N39" si="7">I36+I37+I38</f>
        <v>0</v>
      </c>
      <c r="J39" s="33">
        <f t="shared" si="7"/>
        <v>0</v>
      </c>
      <c r="K39" s="33">
        <f t="shared" si="7"/>
        <v>0</v>
      </c>
      <c r="L39" s="33">
        <f t="shared" si="7"/>
        <v>0</v>
      </c>
      <c r="M39" s="33">
        <f t="shared" si="7"/>
        <v>0</v>
      </c>
      <c r="N39" s="33">
        <f t="shared" si="7"/>
        <v>0</v>
      </c>
    </row>
    <row r="40" spans="2:15" ht="14.25" thickBot="1" x14ac:dyDescent="0.3">
      <c r="B40" s="34" t="s">
        <v>21</v>
      </c>
      <c r="C40" s="35">
        <f>C33-C39</f>
        <v>0</v>
      </c>
      <c r="D40" s="35">
        <f>C40+(D33-D39)</f>
        <v>0</v>
      </c>
      <c r="E40" s="35">
        <f>D40+(E33-E39)</f>
        <v>0</v>
      </c>
      <c r="F40" s="35">
        <f>E40+(F33-F39)</f>
        <v>0</v>
      </c>
      <c r="G40" s="35">
        <f>F40+(G33-G39)</f>
        <v>0</v>
      </c>
      <c r="H40" s="35">
        <f>G40+(H33-H39)</f>
        <v>0</v>
      </c>
      <c r="I40" s="35">
        <f t="shared" ref="I40:N40" si="8">H40+(I33-I39)</f>
        <v>0</v>
      </c>
      <c r="J40" s="35">
        <f t="shared" si="8"/>
        <v>0</v>
      </c>
      <c r="K40" s="35">
        <f t="shared" si="8"/>
        <v>0</v>
      </c>
      <c r="L40" s="35">
        <f t="shared" si="8"/>
        <v>0</v>
      </c>
      <c r="M40" s="35">
        <f t="shared" si="8"/>
        <v>0</v>
      </c>
      <c r="N40" s="35">
        <f t="shared" si="8"/>
        <v>0</v>
      </c>
    </row>
    <row r="42" spans="2:15" x14ac:dyDescent="0.25">
      <c r="B42" s="36" t="s">
        <v>20</v>
      </c>
      <c r="C42" s="37"/>
      <c r="D42" s="37"/>
      <c r="E42" s="37"/>
      <c r="F42" s="37"/>
      <c r="G42" s="37"/>
    </row>
    <row r="43" spans="2:15" ht="43.5" customHeight="1" x14ac:dyDescent="0.25">
      <c r="B43" s="38" t="s">
        <v>47</v>
      </c>
      <c r="C43" s="38"/>
      <c r="D43" s="38"/>
      <c r="E43" s="38"/>
      <c r="F43" s="38"/>
      <c r="G43" s="38"/>
      <c r="H43" s="38"/>
    </row>
  </sheetData>
  <sheetProtection sheet="1" objects="1" scenarios="1" selectLockedCells="1"/>
  <mergeCells count="1">
    <mergeCell ref="B43:H43"/>
  </mergeCells>
  <phoneticPr fontId="2" type="noConversion"/>
  <dataValidations count="1">
    <dataValidation type="list" allowBlank="1" showInputMessage="1" showErrorMessage="1" sqref="C23" xr:uid="{6D0CBAFA-15AB-47C5-BC98-8828468FB3F9}">
      <formula1>$C$1:$C$13</formula1>
    </dataValidation>
  </dataValidation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19BF-E813-414A-B2B9-5A237D4B91CF}">
  <dimension ref="C1:S40"/>
  <sheetViews>
    <sheetView zoomScaleNormal="100" workbookViewId="0">
      <selection activeCell="E8" sqref="E8"/>
    </sheetView>
  </sheetViews>
  <sheetFormatPr defaultColWidth="11" defaultRowHeight="15.75" x14ac:dyDescent="0.25"/>
  <cols>
    <col min="1" max="1" width="3.375" style="39" customWidth="1"/>
    <col min="2" max="2" width="2.375" style="39" customWidth="1"/>
    <col min="3" max="3" width="3.75" style="39" customWidth="1"/>
    <col min="4" max="4" width="41.5" style="39" customWidth="1"/>
    <col min="5" max="5" width="12.125" style="39" bestFit="1" customWidth="1"/>
    <col min="6" max="10" width="11.625" style="39" bestFit="1" customWidth="1"/>
    <col min="11" max="16" width="11" style="39"/>
    <col min="17" max="17" width="11" style="43"/>
    <col min="18" max="18" width="13.125" style="39" customWidth="1"/>
    <col min="19" max="16384" width="11" style="39"/>
  </cols>
  <sheetData>
    <row r="1" spans="3:19" x14ac:dyDescent="0.25">
      <c r="R1" s="44"/>
    </row>
    <row r="2" spans="3:19" ht="36.75" thickBot="1" x14ac:dyDescent="0.3">
      <c r="C2" s="1" t="s">
        <v>19</v>
      </c>
      <c r="D2" s="76"/>
      <c r="E2" s="76"/>
      <c r="F2" s="76"/>
      <c r="R2" s="44"/>
    </row>
    <row r="3" spans="3:19" ht="28.5" customHeight="1" thickTop="1" x14ac:dyDescent="0.25">
      <c r="C3" s="40" t="s">
        <v>49</v>
      </c>
      <c r="S3" s="46"/>
    </row>
    <row r="4" spans="3:19" ht="18.75" x14ac:dyDescent="0.3">
      <c r="C4" s="78" t="s">
        <v>45</v>
      </c>
      <c r="D4" s="47"/>
    </row>
    <row r="5" spans="3:19" x14ac:dyDescent="0.25">
      <c r="S5" s="46"/>
    </row>
    <row r="6" spans="3:19" x14ac:dyDescent="0.25">
      <c r="C6" s="79" t="s">
        <v>26</v>
      </c>
      <c r="D6" s="79"/>
      <c r="E6" s="79"/>
      <c r="F6" s="79"/>
      <c r="G6" s="79"/>
      <c r="S6" s="46"/>
    </row>
    <row r="7" spans="3:19" ht="17.25" customHeight="1" x14ac:dyDescent="0.25">
      <c r="C7" s="48"/>
      <c r="D7" s="48"/>
      <c r="E7" s="49"/>
      <c r="F7" s="50"/>
      <c r="G7" s="51"/>
      <c r="S7" s="46"/>
    </row>
    <row r="8" spans="3:19" x14ac:dyDescent="0.25">
      <c r="C8" s="51"/>
      <c r="D8" s="52" t="s">
        <v>9</v>
      </c>
      <c r="E8" s="53">
        <v>0</v>
      </c>
      <c r="F8" s="54" t="s">
        <v>10</v>
      </c>
      <c r="G8" s="51"/>
      <c r="S8" s="46"/>
    </row>
    <row r="9" spans="3:19" x14ac:dyDescent="0.25">
      <c r="C9" s="51"/>
      <c r="D9" s="52" t="s">
        <v>46</v>
      </c>
      <c r="E9" s="55">
        <v>0</v>
      </c>
      <c r="F9" s="54" t="s">
        <v>10</v>
      </c>
      <c r="G9" s="51"/>
      <c r="S9" s="46"/>
    </row>
    <row r="10" spans="3:19" x14ac:dyDescent="0.25">
      <c r="C10" s="51"/>
      <c r="D10" s="52" t="s">
        <v>11</v>
      </c>
      <c r="E10" s="55">
        <v>0</v>
      </c>
      <c r="F10" s="54" t="s">
        <v>10</v>
      </c>
      <c r="G10" s="51"/>
      <c r="S10" s="46"/>
    </row>
    <row r="11" spans="3:19" x14ac:dyDescent="0.25">
      <c r="C11" s="51"/>
      <c r="D11" s="52" t="s">
        <v>29</v>
      </c>
      <c r="E11" s="55">
        <v>0</v>
      </c>
      <c r="F11" s="54" t="s">
        <v>10</v>
      </c>
      <c r="G11" s="51"/>
      <c r="S11" s="46"/>
    </row>
    <row r="12" spans="3:19" x14ac:dyDescent="0.25">
      <c r="C12" s="51"/>
      <c r="D12" s="52" t="s">
        <v>22</v>
      </c>
      <c r="E12" s="55">
        <v>0</v>
      </c>
      <c r="F12" s="54" t="s">
        <v>10</v>
      </c>
      <c r="G12" s="51"/>
      <c r="S12" s="46"/>
    </row>
    <row r="13" spans="3:19" x14ac:dyDescent="0.25">
      <c r="C13" s="51"/>
      <c r="D13" s="56"/>
      <c r="E13" s="57"/>
      <c r="F13" s="58"/>
      <c r="G13" s="51"/>
      <c r="S13" s="46"/>
    </row>
    <row r="15" spans="3:19" x14ac:dyDescent="0.25">
      <c r="C15" s="41" t="s">
        <v>6</v>
      </c>
      <c r="D15" s="42"/>
      <c r="E15" s="42" t="str">
        <f>'Step 1'!C27</f>
        <v>Jan</v>
      </c>
      <c r="F15" s="42" t="str">
        <f>'Step 1'!D27</f>
        <v>Feb</v>
      </c>
      <c r="G15" s="42" t="str">
        <f>'Step 1'!E27</f>
        <v>Mar</v>
      </c>
      <c r="H15" s="42" t="str">
        <f>'Step 1'!F27</f>
        <v>Apr</v>
      </c>
      <c r="I15" s="42" t="str">
        <f>'Step 1'!G27</f>
        <v>May</v>
      </c>
      <c r="J15" s="42" t="str">
        <f>'Step 1'!H27</f>
        <v>June</v>
      </c>
      <c r="K15" s="42" t="str">
        <f>'Step 1'!I27</f>
        <v>July</v>
      </c>
      <c r="L15" s="42" t="str">
        <f>'Step 1'!J27</f>
        <v>Aug</v>
      </c>
      <c r="M15" s="42" t="str">
        <f>'Step 1'!K27</f>
        <v>Sept</v>
      </c>
      <c r="N15" s="42" t="str">
        <f>'Step 1'!L27</f>
        <v>Oct</v>
      </c>
      <c r="O15" s="42" t="str">
        <f>'Step 1'!M27</f>
        <v>Nov</v>
      </c>
      <c r="P15" s="42" t="str">
        <f>'Step 1'!N27</f>
        <v>Dec</v>
      </c>
    </row>
    <row r="16" spans="3:19" ht="18" hidden="1" customHeight="1" x14ac:dyDescent="0.25">
      <c r="C16" s="3" t="s">
        <v>18</v>
      </c>
      <c r="D16" s="3"/>
      <c r="E16" s="59">
        <f>'Step 1'!C28+('Step 1'!C28*($E$8/100))</f>
        <v>0</v>
      </c>
      <c r="F16" s="59">
        <f>'Step 1'!D28+('Step 1'!D28*($E$8/100))</f>
        <v>0</v>
      </c>
      <c r="G16" s="59">
        <f>'Step 1'!E28+('Step 1'!E28*($E$8/100))</f>
        <v>0</v>
      </c>
      <c r="H16" s="59">
        <f>'Step 1'!F28+('Step 1'!F28*($E$8/100))</f>
        <v>0</v>
      </c>
      <c r="I16" s="59">
        <f>'Step 1'!G28+('Step 1'!G28*($E$8/100))</f>
        <v>0</v>
      </c>
      <c r="J16" s="59">
        <f>'Step 1'!H28+('Step 1'!H28*($E$8/100))</f>
        <v>0</v>
      </c>
      <c r="K16" s="59">
        <f>'Step 1'!I28+('Step 1'!I28*($E$8/100))</f>
        <v>0</v>
      </c>
      <c r="L16" s="59">
        <f>'Step 1'!J28+('Step 1'!J28*($E$8/100))</f>
        <v>0</v>
      </c>
      <c r="M16" s="59">
        <f>'Step 1'!K28+('Step 1'!K28*($E$8/100))</f>
        <v>0</v>
      </c>
      <c r="N16" s="59">
        <f>'Step 1'!L28+('Step 1'!L28*($E$8/100))</f>
        <v>0</v>
      </c>
      <c r="O16" s="59">
        <f>'Step 1'!M28+('Step 1'!M28*($E$8/100))</f>
        <v>0</v>
      </c>
      <c r="P16" s="59">
        <f>'Step 1'!N28+('Step 1'!N28*($E$8/100))</f>
        <v>0</v>
      </c>
    </row>
    <row r="17" spans="3:17" ht="18" hidden="1" customHeight="1" x14ac:dyDescent="0.25">
      <c r="C17" s="3" t="s">
        <v>17</v>
      </c>
      <c r="D17" s="3"/>
      <c r="E17" s="60">
        <f>'Step 1'!C28*($E$9/100)</f>
        <v>0</v>
      </c>
      <c r="F17" s="60">
        <f>'Step 1'!D28*($E$9/100)</f>
        <v>0</v>
      </c>
      <c r="G17" s="60">
        <f>'Step 1'!E28*($E$9/100)</f>
        <v>0</v>
      </c>
      <c r="H17" s="60">
        <f>'Step 1'!F28*($E$9/100)</f>
        <v>0</v>
      </c>
      <c r="I17" s="60">
        <f>'Step 1'!G28*($E$9/100)</f>
        <v>0</v>
      </c>
      <c r="J17" s="60">
        <f>'Step 1'!H28*($E$9/100)</f>
        <v>0</v>
      </c>
      <c r="K17" s="60">
        <f>'Step 1'!I28*($E$9/100)</f>
        <v>0</v>
      </c>
      <c r="L17" s="60">
        <f>'Step 1'!J28*($E$9/100)</f>
        <v>0</v>
      </c>
      <c r="M17" s="60">
        <f>'Step 1'!K28*($E$9/100)</f>
        <v>0</v>
      </c>
      <c r="N17" s="60">
        <f>'Step 1'!L28*($E$9/100)</f>
        <v>0</v>
      </c>
      <c r="O17" s="60">
        <f>'Step 1'!M28*($E$9/100)</f>
        <v>0</v>
      </c>
      <c r="P17" s="60">
        <f>'Step 1'!N28*($E$9/100)</f>
        <v>0</v>
      </c>
    </row>
    <row r="18" spans="3:17" ht="18" hidden="1" customHeight="1" x14ac:dyDescent="0.25">
      <c r="C18" s="3"/>
      <c r="D18" s="3"/>
      <c r="E18" s="3"/>
      <c r="F18" s="3"/>
      <c r="G18" s="3"/>
      <c r="H18" s="3"/>
      <c r="I18" s="3"/>
      <c r="J18" s="3"/>
      <c r="K18" s="3"/>
      <c r="L18" s="3"/>
      <c r="M18" s="3"/>
      <c r="N18" s="3"/>
      <c r="O18" s="3"/>
      <c r="P18" s="3"/>
    </row>
    <row r="19" spans="3:17" s="16" customFormat="1" ht="15" customHeight="1" x14ac:dyDescent="0.25">
      <c r="C19" s="61" t="s">
        <v>0</v>
      </c>
      <c r="E19" s="62">
        <f t="shared" ref="E19:J19" si="0">E16+E17</f>
        <v>0</v>
      </c>
      <c r="F19" s="62">
        <f t="shared" si="0"/>
        <v>0</v>
      </c>
      <c r="G19" s="62">
        <f t="shared" si="0"/>
        <v>0</v>
      </c>
      <c r="H19" s="62">
        <f t="shared" si="0"/>
        <v>0</v>
      </c>
      <c r="I19" s="62">
        <f t="shared" si="0"/>
        <v>0</v>
      </c>
      <c r="J19" s="62">
        <f t="shared" si="0"/>
        <v>0</v>
      </c>
      <c r="K19" s="62">
        <f t="shared" ref="K19:P19" si="1">K16+K17</f>
        <v>0</v>
      </c>
      <c r="L19" s="62">
        <f t="shared" si="1"/>
        <v>0</v>
      </c>
      <c r="M19" s="62">
        <f t="shared" si="1"/>
        <v>0</v>
      </c>
      <c r="N19" s="62">
        <f t="shared" si="1"/>
        <v>0</v>
      </c>
      <c r="O19" s="62">
        <f t="shared" si="1"/>
        <v>0</v>
      </c>
      <c r="P19" s="62">
        <f t="shared" si="1"/>
        <v>0</v>
      </c>
      <c r="Q19" s="15"/>
    </row>
    <row r="20" spans="3:17" s="16" customFormat="1" ht="15" customHeight="1" x14ac:dyDescent="0.25">
      <c r="C20" s="63" t="s">
        <v>15</v>
      </c>
      <c r="D20" s="64"/>
      <c r="E20" s="62">
        <f>'Step 1'!C29+('Step 1'!C29*($E$12/100))</f>
        <v>0</v>
      </c>
      <c r="F20" s="62"/>
      <c r="G20" s="62"/>
      <c r="H20" s="62"/>
      <c r="I20" s="62"/>
      <c r="J20" s="62"/>
      <c r="K20" s="62"/>
      <c r="L20" s="62"/>
      <c r="M20" s="62"/>
      <c r="N20" s="62"/>
      <c r="O20" s="62"/>
      <c r="P20" s="62"/>
      <c r="Q20" s="15"/>
    </row>
    <row r="21" spans="3:17" s="16" customFormat="1" ht="15" customHeight="1" x14ac:dyDescent="0.25">
      <c r="C21" s="63" t="s">
        <v>16</v>
      </c>
      <c r="D21" s="64"/>
      <c r="E21" s="62">
        <f>'Step 1'!C30</f>
        <v>0</v>
      </c>
      <c r="F21" s="62"/>
      <c r="G21" s="62"/>
      <c r="H21" s="62"/>
      <c r="I21" s="62"/>
      <c r="J21" s="62"/>
      <c r="K21" s="62"/>
      <c r="L21" s="62"/>
      <c r="M21" s="62"/>
      <c r="N21" s="62"/>
      <c r="O21" s="62"/>
      <c r="P21" s="62"/>
      <c r="Q21" s="15"/>
    </row>
    <row r="22" spans="3:17" s="16" customFormat="1" ht="15" customHeight="1" x14ac:dyDescent="0.25">
      <c r="C22" s="63" t="s">
        <v>12</v>
      </c>
      <c r="D22" s="64"/>
      <c r="E22" s="62">
        <f>'Step 1'!C31</f>
        <v>0</v>
      </c>
      <c r="F22" s="62"/>
      <c r="G22" s="62"/>
      <c r="H22" s="62"/>
      <c r="I22" s="62"/>
      <c r="J22" s="62"/>
      <c r="K22" s="62"/>
      <c r="L22" s="62"/>
      <c r="M22" s="62"/>
      <c r="N22" s="62"/>
      <c r="O22" s="62"/>
      <c r="P22" s="62"/>
      <c r="Q22" s="15"/>
    </row>
    <row r="23" spans="3:17" s="16" customFormat="1" ht="15" customHeight="1" x14ac:dyDescent="0.25">
      <c r="C23" s="63" t="s">
        <v>13</v>
      </c>
      <c r="D23" s="64"/>
      <c r="E23" s="62">
        <f>'Step 1'!C32</f>
        <v>0</v>
      </c>
      <c r="F23" s="62"/>
      <c r="G23" s="62"/>
      <c r="H23" s="62"/>
      <c r="I23" s="62"/>
      <c r="J23" s="62"/>
      <c r="K23" s="62"/>
      <c r="L23" s="62"/>
      <c r="M23" s="62"/>
      <c r="N23" s="62"/>
      <c r="O23" s="62"/>
      <c r="P23" s="62"/>
      <c r="Q23" s="15"/>
    </row>
    <row r="24" spans="3:17" ht="16.5" thickBot="1" x14ac:dyDescent="0.3">
      <c r="C24" s="26" t="s">
        <v>1</v>
      </c>
      <c r="D24" s="27"/>
      <c r="E24" s="27">
        <f t="shared" ref="E24:J24" si="2">E19+E20+E21+E22+E23</f>
        <v>0</v>
      </c>
      <c r="F24" s="27">
        <f t="shared" si="2"/>
        <v>0</v>
      </c>
      <c r="G24" s="27">
        <f t="shared" si="2"/>
        <v>0</v>
      </c>
      <c r="H24" s="27">
        <f t="shared" si="2"/>
        <v>0</v>
      </c>
      <c r="I24" s="27">
        <f t="shared" si="2"/>
        <v>0</v>
      </c>
      <c r="J24" s="27">
        <f t="shared" si="2"/>
        <v>0</v>
      </c>
      <c r="K24" s="27">
        <f t="shared" ref="K24:P24" si="3">K19+K20+K21+K22+K23</f>
        <v>0</v>
      </c>
      <c r="L24" s="27">
        <f t="shared" si="3"/>
        <v>0</v>
      </c>
      <c r="M24" s="27">
        <f t="shared" si="3"/>
        <v>0</v>
      </c>
      <c r="N24" s="27">
        <f t="shared" si="3"/>
        <v>0</v>
      </c>
      <c r="O24" s="27">
        <f t="shared" si="3"/>
        <v>0</v>
      </c>
      <c r="P24" s="27">
        <f t="shared" si="3"/>
        <v>0</v>
      </c>
    </row>
    <row r="25" spans="3:17" s="3" customFormat="1" ht="13.5" x14ac:dyDescent="0.25"/>
    <row r="26" spans="3:17" x14ac:dyDescent="0.25">
      <c r="C26" s="41" t="s">
        <v>7</v>
      </c>
      <c r="D26" s="42"/>
      <c r="E26" s="42" t="str">
        <f>'Step 1'!C27</f>
        <v>Jan</v>
      </c>
      <c r="F26" s="42" t="str">
        <f>'Step 1'!D27</f>
        <v>Feb</v>
      </c>
      <c r="G26" s="42" t="str">
        <f>'Step 1'!E27</f>
        <v>Mar</v>
      </c>
      <c r="H26" s="42" t="str">
        <f>'Step 1'!F27</f>
        <v>Apr</v>
      </c>
      <c r="I26" s="42" t="str">
        <f>'Step 1'!G27</f>
        <v>May</v>
      </c>
      <c r="J26" s="42" t="str">
        <f>'Step 1'!H27</f>
        <v>June</v>
      </c>
      <c r="K26" s="42" t="str">
        <f>'Step 1'!I27</f>
        <v>July</v>
      </c>
      <c r="L26" s="42" t="str">
        <f>'Step 1'!J27</f>
        <v>Aug</v>
      </c>
      <c r="M26" s="42" t="str">
        <f>'Step 1'!K27</f>
        <v>Sept</v>
      </c>
      <c r="N26" s="42" t="str">
        <f>'Step 1'!L27</f>
        <v>Oct</v>
      </c>
      <c r="O26" s="42" t="str">
        <f>'Step 1'!M27</f>
        <v>Nov</v>
      </c>
      <c r="P26" s="42" t="str">
        <f>'Step 1'!N27</f>
        <v>Dec</v>
      </c>
    </row>
    <row r="27" spans="3:17" s="16" customFormat="1" ht="15" customHeight="1" x14ac:dyDescent="0.25">
      <c r="C27" s="63" t="str">
        <f>'Step 1'!B36</f>
        <v>One-off costs</v>
      </c>
      <c r="D27" s="64"/>
      <c r="E27" s="62">
        <f>'Step 1'!C36</f>
        <v>0</v>
      </c>
      <c r="F27" s="62">
        <f>'Step 1'!D36</f>
        <v>0</v>
      </c>
      <c r="G27" s="62">
        <f>'Step 1'!E36</f>
        <v>0</v>
      </c>
      <c r="H27" s="62">
        <f>'Step 1'!F36</f>
        <v>0</v>
      </c>
      <c r="I27" s="62">
        <f>'Step 1'!G36</f>
        <v>0</v>
      </c>
      <c r="J27" s="62">
        <f>'Step 1'!H36</f>
        <v>0</v>
      </c>
      <c r="K27" s="62">
        <f>'Step 1'!I36</f>
        <v>0</v>
      </c>
      <c r="L27" s="62">
        <f>'Step 1'!J36</f>
        <v>0</v>
      </c>
      <c r="M27" s="62">
        <f>'Step 1'!K36</f>
        <v>0</v>
      </c>
      <c r="N27" s="62">
        <f>'Step 1'!L36</f>
        <v>0</v>
      </c>
      <c r="O27" s="62">
        <f>'Step 1'!M36</f>
        <v>0</v>
      </c>
      <c r="P27" s="62">
        <f>'Step 1'!N36</f>
        <v>0</v>
      </c>
      <c r="Q27" s="15"/>
    </row>
    <row r="28" spans="3:17" s="16" customFormat="1" ht="15" customHeight="1" x14ac:dyDescent="0.25">
      <c r="C28" s="63" t="s">
        <v>2</v>
      </c>
      <c r="D28" s="64"/>
      <c r="E28" s="62">
        <f>('Step 1'!C37)-(('Step 1'!C37*$E$10)/100)</f>
        <v>0</v>
      </c>
      <c r="F28" s="62">
        <f>$E28</f>
        <v>0</v>
      </c>
      <c r="G28" s="62">
        <f t="shared" ref="G28:P28" si="4">$E28</f>
        <v>0</v>
      </c>
      <c r="H28" s="62">
        <f t="shared" si="4"/>
        <v>0</v>
      </c>
      <c r="I28" s="62">
        <f t="shared" si="4"/>
        <v>0</v>
      </c>
      <c r="J28" s="62">
        <f t="shared" si="4"/>
        <v>0</v>
      </c>
      <c r="K28" s="62">
        <f t="shared" si="4"/>
        <v>0</v>
      </c>
      <c r="L28" s="62">
        <f t="shared" si="4"/>
        <v>0</v>
      </c>
      <c r="M28" s="62">
        <f t="shared" si="4"/>
        <v>0</v>
      </c>
      <c r="N28" s="62">
        <f t="shared" si="4"/>
        <v>0</v>
      </c>
      <c r="O28" s="62">
        <f t="shared" si="4"/>
        <v>0</v>
      </c>
      <c r="P28" s="62">
        <f t="shared" si="4"/>
        <v>0</v>
      </c>
      <c r="Q28" s="15"/>
    </row>
    <row r="29" spans="3:17" s="16" customFormat="1" ht="15" customHeight="1" x14ac:dyDescent="0.25">
      <c r="C29" s="65" t="s">
        <v>3</v>
      </c>
      <c r="D29" s="66"/>
      <c r="E29" s="67">
        <f>('Step 1'!C38)-(('Step 1'!C38*$E$11)/100)</f>
        <v>0</v>
      </c>
      <c r="F29" s="67">
        <f>('Step 1'!D38)-(('Step 1'!D38*$E$11)/100)</f>
        <v>0</v>
      </c>
      <c r="G29" s="67">
        <f>('Step 1'!E38)-(('Step 1'!E38*$E$11)/100)</f>
        <v>0</v>
      </c>
      <c r="H29" s="67">
        <f>('Step 1'!F38)-(('Step 1'!F38*$E$11)/100)</f>
        <v>0</v>
      </c>
      <c r="I29" s="67">
        <f>('Step 1'!G38)-(('Step 1'!G38*$E$11)/100)</f>
        <v>0</v>
      </c>
      <c r="J29" s="67">
        <f>('Step 1'!H38)-(('Step 1'!H38*$E$11)/100)</f>
        <v>0</v>
      </c>
      <c r="K29" s="67">
        <f>('Step 1'!I38)-(('Step 1'!I38*$E$11)/100)</f>
        <v>0</v>
      </c>
      <c r="L29" s="67">
        <f>('Step 1'!J38)-(('Step 1'!J38*$E$11)/100)</f>
        <v>0</v>
      </c>
      <c r="M29" s="67">
        <f>('Step 1'!K38)-(('Step 1'!K38*$E$11)/100)</f>
        <v>0</v>
      </c>
      <c r="N29" s="67">
        <f>('Step 1'!L38)-(('Step 1'!L38*$E$11)/100)</f>
        <v>0</v>
      </c>
      <c r="O29" s="67">
        <f>('Step 1'!M38)-(('Step 1'!M38*$E$11)/100)</f>
        <v>0</v>
      </c>
      <c r="P29" s="67">
        <f>('Step 1'!N38)-(('Step 1'!N38*$E$11)/100)</f>
        <v>0</v>
      </c>
      <c r="Q29" s="15"/>
    </row>
    <row r="30" spans="3:17" x14ac:dyDescent="0.25">
      <c r="C30" s="68" t="s">
        <v>4</v>
      </c>
      <c r="D30" s="69"/>
      <c r="E30" s="69">
        <f t="shared" ref="E30:J30" si="5">E27+E28+E29</f>
        <v>0</v>
      </c>
      <c r="F30" s="69">
        <f t="shared" si="5"/>
        <v>0</v>
      </c>
      <c r="G30" s="69">
        <f t="shared" si="5"/>
        <v>0</v>
      </c>
      <c r="H30" s="69">
        <f t="shared" si="5"/>
        <v>0</v>
      </c>
      <c r="I30" s="69">
        <f t="shared" si="5"/>
        <v>0</v>
      </c>
      <c r="J30" s="69">
        <f t="shared" si="5"/>
        <v>0</v>
      </c>
      <c r="K30" s="69">
        <f t="shared" ref="K30:P30" si="6">K27+K28+K29</f>
        <v>0</v>
      </c>
      <c r="L30" s="69">
        <f t="shared" si="6"/>
        <v>0</v>
      </c>
      <c r="M30" s="69">
        <f t="shared" si="6"/>
        <v>0</v>
      </c>
      <c r="N30" s="69">
        <f t="shared" si="6"/>
        <v>0</v>
      </c>
      <c r="O30" s="69">
        <f t="shared" si="6"/>
        <v>0</v>
      </c>
      <c r="P30" s="69">
        <f t="shared" si="6"/>
        <v>0</v>
      </c>
    </row>
    <row r="31" spans="3:17" x14ac:dyDescent="0.25">
      <c r="C31" s="68" t="s">
        <v>21</v>
      </c>
      <c r="D31" s="69"/>
      <c r="E31" s="69">
        <f>E24-E30</f>
        <v>0</v>
      </c>
      <c r="F31" s="69">
        <f t="shared" ref="F31:P31" si="7">E31+(F24-F30)</f>
        <v>0</v>
      </c>
      <c r="G31" s="69">
        <f t="shared" si="7"/>
        <v>0</v>
      </c>
      <c r="H31" s="69">
        <f t="shared" si="7"/>
        <v>0</v>
      </c>
      <c r="I31" s="69">
        <f t="shared" si="7"/>
        <v>0</v>
      </c>
      <c r="J31" s="69">
        <f t="shared" si="7"/>
        <v>0</v>
      </c>
      <c r="K31" s="69">
        <f t="shared" si="7"/>
        <v>0</v>
      </c>
      <c r="L31" s="69">
        <f t="shared" si="7"/>
        <v>0</v>
      </c>
      <c r="M31" s="69">
        <f t="shared" si="7"/>
        <v>0</v>
      </c>
      <c r="N31" s="69">
        <f t="shared" si="7"/>
        <v>0</v>
      </c>
      <c r="O31" s="69">
        <f t="shared" si="7"/>
        <v>0</v>
      </c>
      <c r="P31" s="69">
        <f t="shared" si="7"/>
        <v>0</v>
      </c>
    </row>
    <row r="32" spans="3:17" ht="6" customHeight="1" x14ac:dyDescent="0.25">
      <c r="C32" s="70"/>
      <c r="D32" s="71"/>
      <c r="E32" s="71"/>
      <c r="F32" s="71"/>
      <c r="G32" s="71"/>
      <c r="H32" s="71"/>
      <c r="I32" s="71"/>
      <c r="J32" s="71"/>
      <c r="K32" s="71"/>
      <c r="L32" s="71"/>
      <c r="M32" s="71"/>
      <c r="N32" s="71"/>
      <c r="O32" s="71"/>
      <c r="P32" s="71"/>
    </row>
    <row r="33" spans="3:16" x14ac:dyDescent="0.25">
      <c r="C33" s="68" t="s">
        <v>27</v>
      </c>
      <c r="D33" s="69"/>
      <c r="E33" s="69">
        <f>'Step 1'!C40</f>
        <v>0</v>
      </c>
      <c r="F33" s="69">
        <f>'Step 1'!D40</f>
        <v>0</v>
      </c>
      <c r="G33" s="69">
        <f>'Step 1'!E40</f>
        <v>0</v>
      </c>
      <c r="H33" s="69">
        <f>'Step 1'!F40</f>
        <v>0</v>
      </c>
      <c r="I33" s="69">
        <f>'Step 1'!G40</f>
        <v>0</v>
      </c>
      <c r="J33" s="69">
        <f>'Step 1'!H40</f>
        <v>0</v>
      </c>
      <c r="K33" s="69">
        <f>'Step 1'!I40</f>
        <v>0</v>
      </c>
      <c r="L33" s="69">
        <f>'Step 1'!J40</f>
        <v>0</v>
      </c>
      <c r="M33" s="69">
        <f>'Step 1'!K40</f>
        <v>0</v>
      </c>
      <c r="N33" s="69">
        <f>'Step 1'!L40</f>
        <v>0</v>
      </c>
      <c r="O33" s="69">
        <f>'Step 1'!M40</f>
        <v>0</v>
      </c>
      <c r="P33" s="69">
        <f>'Step 1'!N40</f>
        <v>0</v>
      </c>
    </row>
    <row r="34" spans="3:16" x14ac:dyDescent="0.25">
      <c r="C34" s="72"/>
      <c r="D34" s="73"/>
      <c r="E34" s="73"/>
      <c r="F34" s="73"/>
      <c r="G34" s="73"/>
      <c r="H34" s="73"/>
      <c r="I34" s="73"/>
      <c r="J34" s="73"/>
      <c r="K34" s="73"/>
      <c r="L34" s="73"/>
      <c r="M34" s="73"/>
      <c r="N34" s="73"/>
      <c r="O34" s="73"/>
      <c r="P34" s="73"/>
    </row>
    <row r="35" spans="3:16" ht="16.5" thickBot="1" x14ac:dyDescent="0.3">
      <c r="C35" s="26" t="s">
        <v>23</v>
      </c>
      <c r="D35" s="27"/>
      <c r="E35" s="27">
        <f>E31-'Step 1'!C40</f>
        <v>0</v>
      </c>
      <c r="F35" s="27">
        <f>F31-'Step 1'!D40</f>
        <v>0</v>
      </c>
      <c r="G35" s="27">
        <f>G31-'Step 1'!E40</f>
        <v>0</v>
      </c>
      <c r="H35" s="27">
        <f>H31-'Step 1'!F40</f>
        <v>0</v>
      </c>
      <c r="I35" s="27">
        <f>I31-'Step 1'!G40</f>
        <v>0</v>
      </c>
      <c r="J35" s="27">
        <f>J31-'Step 1'!H40</f>
        <v>0</v>
      </c>
      <c r="K35" s="27">
        <f>K31-'Step 1'!I40</f>
        <v>0</v>
      </c>
      <c r="L35" s="27">
        <f>L31-'Step 1'!J40</f>
        <v>0</v>
      </c>
      <c r="M35" s="27">
        <f>M31-'Step 1'!K40</f>
        <v>0</v>
      </c>
      <c r="N35" s="27">
        <f>N31-'Step 1'!L40</f>
        <v>0</v>
      </c>
      <c r="O35" s="27">
        <f>O31-'Step 1'!M40</f>
        <v>0</v>
      </c>
      <c r="P35" s="27">
        <f>P31-'Step 1'!N40</f>
        <v>0</v>
      </c>
    </row>
    <row r="36" spans="3:16" x14ac:dyDescent="0.25">
      <c r="C36" s="3"/>
      <c r="D36" s="3"/>
      <c r="E36" s="3"/>
      <c r="F36" s="3"/>
      <c r="G36" s="3"/>
      <c r="H36" s="3"/>
      <c r="I36" s="3"/>
      <c r="J36" s="3"/>
      <c r="K36" s="3"/>
    </row>
    <row r="37" spans="3:16" x14ac:dyDescent="0.25">
      <c r="C37" s="74" t="s">
        <v>20</v>
      </c>
      <c r="D37" s="75"/>
      <c r="E37" s="37"/>
      <c r="F37" s="37"/>
      <c r="G37" s="37"/>
      <c r="H37" s="37"/>
    </row>
    <row r="38" spans="3:16" ht="39" customHeight="1" x14ac:dyDescent="0.25">
      <c r="C38" s="38" t="s">
        <v>47</v>
      </c>
      <c r="D38" s="38"/>
      <c r="E38" s="38"/>
      <c r="F38" s="38"/>
      <c r="G38" s="38"/>
      <c r="H38" s="38"/>
      <c r="I38" s="38"/>
      <c r="J38" s="38"/>
      <c r="K38" s="38"/>
    </row>
    <row r="40" spans="3:16" ht="16.5" customHeight="1" x14ac:dyDescent="0.25"/>
  </sheetData>
  <sheetProtection sheet="1" objects="1" scenarios="1" selectLockedCells="1"/>
  <mergeCells count="9">
    <mergeCell ref="C38:K38"/>
    <mergeCell ref="C6:G6"/>
    <mergeCell ref="C28:D28"/>
    <mergeCell ref="C29:D29"/>
    <mergeCell ref="C20:D20"/>
    <mergeCell ref="C21:D21"/>
    <mergeCell ref="C22:D22"/>
    <mergeCell ref="C23:D23"/>
    <mergeCell ref="C27:D27"/>
  </mergeCells>
  <phoneticPr fontId="2" type="noConversion"/>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6994-5B69-41ED-967E-4DE256F637B0}">
  <sheetPr>
    <pageSetUpPr fitToPage="1"/>
  </sheetPr>
  <dimension ref="A1:S36"/>
  <sheetViews>
    <sheetView zoomScaleNormal="100" workbookViewId="0">
      <selection activeCell="E17" sqref="E17"/>
    </sheetView>
  </sheetViews>
  <sheetFormatPr defaultColWidth="11" defaultRowHeight="15.75" x14ac:dyDescent="0.25"/>
  <cols>
    <col min="1" max="1" width="3.375" style="39" customWidth="1"/>
    <col min="2" max="2" width="2.375" style="39" customWidth="1"/>
    <col min="3" max="3" width="100.875" style="39" customWidth="1"/>
    <col min="4" max="4" width="15" style="39" customWidth="1"/>
    <col min="5" max="5" width="12.125" style="39" bestFit="1" customWidth="1"/>
    <col min="6" max="10" width="11.625" style="39" bestFit="1" customWidth="1"/>
    <col min="11" max="16" width="11" style="39"/>
    <col min="17" max="17" width="11" style="43"/>
    <col min="18" max="18" width="13.125" style="39" customWidth="1"/>
    <col min="19" max="16384" width="11" style="39"/>
  </cols>
  <sheetData>
    <row r="1" spans="3:18" x14ac:dyDescent="0.25">
      <c r="R1" s="44"/>
    </row>
    <row r="2" spans="3:18" ht="36.75" thickBot="1" x14ac:dyDescent="0.3">
      <c r="C2" s="1" t="s">
        <v>19</v>
      </c>
      <c r="R2" s="44"/>
    </row>
    <row r="3" spans="3:18" ht="45.75" customHeight="1" thickTop="1" x14ac:dyDescent="0.25">
      <c r="C3" s="45"/>
      <c r="R3" s="44"/>
    </row>
    <row r="4" spans="3:18" x14ac:dyDescent="0.25">
      <c r="C4" s="80"/>
      <c r="R4" s="44"/>
    </row>
    <row r="5" spans="3:18" ht="28.5" x14ac:dyDescent="0.25">
      <c r="C5" s="45"/>
      <c r="R5" s="44"/>
    </row>
    <row r="6" spans="3:18" ht="28.5" x14ac:dyDescent="0.25">
      <c r="C6" s="45"/>
      <c r="R6" s="44"/>
    </row>
    <row r="7" spans="3:18" ht="28.5" x14ac:dyDescent="0.25">
      <c r="C7" s="45"/>
      <c r="R7" s="44"/>
    </row>
    <row r="8" spans="3:18" ht="28.5" x14ac:dyDescent="0.25">
      <c r="C8" s="45"/>
      <c r="R8" s="44"/>
    </row>
    <row r="9" spans="3:18" ht="28.5" x14ac:dyDescent="0.25">
      <c r="C9" s="45"/>
      <c r="R9" s="44"/>
    </row>
    <row r="10" spans="3:18" ht="28.5" x14ac:dyDescent="0.25">
      <c r="C10" s="45"/>
      <c r="R10" s="44"/>
    </row>
    <row r="11" spans="3:18" ht="28.5" x14ac:dyDescent="0.25">
      <c r="C11" s="45"/>
      <c r="R11" s="44"/>
    </row>
    <row r="12" spans="3:18" ht="28.5" x14ac:dyDescent="0.25">
      <c r="C12" s="45"/>
      <c r="R12" s="44"/>
    </row>
    <row r="13" spans="3:18" ht="28.5" x14ac:dyDescent="0.25">
      <c r="C13" s="45"/>
      <c r="R13" s="44"/>
    </row>
    <row r="14" spans="3:18" ht="28.5" x14ac:dyDescent="0.25">
      <c r="C14" s="45"/>
      <c r="R14" s="44"/>
    </row>
    <row r="15" spans="3:18" ht="28.5" x14ac:dyDescent="0.25">
      <c r="C15" s="45"/>
      <c r="R15" s="44"/>
    </row>
    <row r="16" spans="3:18" ht="28.5" x14ac:dyDescent="0.25">
      <c r="C16" s="45"/>
      <c r="R16" s="44"/>
    </row>
    <row r="17" spans="1:19" ht="28.5" x14ac:dyDescent="0.25">
      <c r="C17" s="45"/>
      <c r="R17" s="44"/>
    </row>
    <row r="18" spans="1:19" ht="28.5" x14ac:dyDescent="0.25">
      <c r="C18" s="45"/>
      <c r="R18" s="44"/>
    </row>
    <row r="19" spans="1:19" ht="28.5" x14ac:dyDescent="0.25">
      <c r="C19" s="45"/>
      <c r="R19" s="44"/>
    </row>
    <row r="20" spans="1:19" ht="28.5" x14ac:dyDescent="0.25">
      <c r="C20" s="45"/>
      <c r="R20" s="44"/>
    </row>
    <row r="21" spans="1:19" ht="28.5" x14ac:dyDescent="0.25">
      <c r="C21" s="45"/>
      <c r="R21" s="44"/>
    </row>
    <row r="22" spans="1:19" ht="28.5" x14ac:dyDescent="0.25">
      <c r="C22" s="45"/>
      <c r="R22" s="44"/>
    </row>
    <row r="23" spans="1:19" x14ac:dyDescent="0.25">
      <c r="S23" s="46"/>
    </row>
    <row r="24" spans="1:19" s="43" customFormat="1" x14ac:dyDescent="0.25">
      <c r="A24" s="39"/>
      <c r="B24" s="39"/>
      <c r="C24" s="3"/>
      <c r="D24" s="3"/>
      <c r="E24" s="3"/>
      <c r="F24" s="3"/>
      <c r="G24" s="3"/>
      <c r="H24" s="3"/>
      <c r="I24" s="3"/>
      <c r="J24" s="3"/>
      <c r="K24" s="3"/>
      <c r="L24" s="39"/>
      <c r="M24" s="39"/>
      <c r="N24" s="39"/>
      <c r="O24" s="39"/>
      <c r="P24" s="39"/>
      <c r="R24" s="39"/>
      <c r="S24" s="39"/>
    </row>
    <row r="25" spans="1:19" s="43" customFormat="1" ht="49.5" customHeight="1" x14ac:dyDescent="0.25">
      <c r="A25" s="39"/>
      <c r="B25" s="39"/>
      <c r="C25" s="74" t="s">
        <v>20</v>
      </c>
      <c r="D25" s="75"/>
      <c r="E25" s="37"/>
      <c r="F25" s="37"/>
      <c r="G25" s="37"/>
      <c r="H25" s="37"/>
      <c r="I25" s="39"/>
      <c r="J25" s="39"/>
      <c r="K25" s="39"/>
      <c r="L25" s="39"/>
      <c r="M25" s="39"/>
      <c r="N25" s="39"/>
      <c r="O25" s="39"/>
      <c r="P25" s="39"/>
      <c r="R25" s="39"/>
      <c r="S25" s="39"/>
    </row>
    <row r="26" spans="1:19" s="43" customFormat="1" ht="51.75" customHeight="1" x14ac:dyDescent="0.25">
      <c r="A26" s="39"/>
      <c r="B26" s="39"/>
      <c r="C26" s="81" t="s">
        <v>50</v>
      </c>
      <c r="D26" s="82"/>
      <c r="E26" s="82"/>
      <c r="F26" s="82"/>
      <c r="G26" s="82"/>
      <c r="H26" s="82"/>
      <c r="I26" s="82"/>
      <c r="J26" s="82"/>
      <c r="K26" s="39"/>
      <c r="L26" s="39"/>
      <c r="M26" s="39"/>
      <c r="N26" s="39"/>
      <c r="O26" s="39"/>
      <c r="P26" s="39"/>
      <c r="R26" s="39"/>
      <c r="S26" s="39"/>
    </row>
    <row r="27" spans="1:19" s="43" customFormat="1" x14ac:dyDescent="0.25">
      <c r="A27" s="39"/>
      <c r="B27" s="39"/>
      <c r="C27" s="39"/>
      <c r="D27" s="39"/>
      <c r="E27" s="39"/>
      <c r="F27" s="39"/>
      <c r="G27" s="39"/>
      <c r="H27" s="39"/>
      <c r="I27" s="39"/>
      <c r="J27" s="39"/>
      <c r="K27" s="39"/>
      <c r="L27" s="39"/>
      <c r="M27" s="39"/>
      <c r="N27" s="39"/>
      <c r="O27" s="39"/>
      <c r="P27" s="39"/>
      <c r="R27" s="39"/>
      <c r="S27" s="39"/>
    </row>
    <row r="28" spans="1:19" s="43" customFormat="1" ht="16.5" customHeight="1" x14ac:dyDescent="0.25">
      <c r="A28" s="39"/>
      <c r="B28" s="39"/>
      <c r="C28" s="39"/>
      <c r="D28" s="39"/>
      <c r="E28" s="39"/>
      <c r="F28" s="39"/>
      <c r="G28" s="39"/>
      <c r="H28" s="39"/>
      <c r="I28" s="39"/>
      <c r="J28" s="39"/>
      <c r="K28" s="39"/>
      <c r="L28" s="39"/>
      <c r="M28" s="39"/>
      <c r="N28" s="39"/>
      <c r="O28" s="39"/>
      <c r="P28" s="39"/>
      <c r="R28" s="39"/>
      <c r="S28" s="39"/>
    </row>
    <row r="29" spans="1:19" s="43" customFormat="1" x14ac:dyDescent="0.25">
      <c r="A29" s="39"/>
      <c r="B29" s="39"/>
      <c r="C29" s="39"/>
      <c r="D29" s="39"/>
      <c r="E29" s="39"/>
      <c r="F29" s="39"/>
      <c r="G29" s="39"/>
      <c r="H29" s="39"/>
      <c r="I29" s="39"/>
      <c r="J29" s="39"/>
      <c r="K29" s="39"/>
      <c r="L29" s="39"/>
      <c r="M29" s="39"/>
      <c r="N29" s="39"/>
      <c r="O29" s="39"/>
      <c r="P29" s="39"/>
      <c r="R29" s="39"/>
      <c r="S29" s="39"/>
    </row>
    <row r="30" spans="1:19" s="43" customFormat="1" x14ac:dyDescent="0.25">
      <c r="A30" s="39"/>
      <c r="B30" s="39"/>
      <c r="C30" s="39"/>
      <c r="D30" s="39"/>
      <c r="E30" s="39"/>
      <c r="F30" s="39"/>
      <c r="G30" s="39"/>
      <c r="H30" s="39"/>
      <c r="I30" s="39"/>
      <c r="J30" s="39"/>
      <c r="K30" s="39"/>
      <c r="L30" s="39"/>
      <c r="M30" s="39"/>
      <c r="N30" s="39"/>
      <c r="O30" s="39"/>
      <c r="P30" s="39"/>
      <c r="R30" s="39"/>
      <c r="S30" s="39"/>
    </row>
    <row r="31" spans="1:19" s="43" customFormat="1" x14ac:dyDescent="0.25">
      <c r="A31" s="39"/>
      <c r="B31" s="39"/>
      <c r="C31" s="39"/>
      <c r="D31" s="39"/>
      <c r="E31" s="39"/>
      <c r="F31" s="39"/>
      <c r="G31" s="39"/>
      <c r="H31" s="39"/>
      <c r="I31" s="39"/>
      <c r="J31" s="39"/>
      <c r="K31" s="39"/>
      <c r="L31" s="39"/>
      <c r="M31" s="39"/>
      <c r="N31" s="39"/>
      <c r="O31" s="39"/>
      <c r="P31" s="39"/>
      <c r="R31" s="39"/>
      <c r="S31" s="39"/>
    </row>
    <row r="32" spans="1:19" s="43" customFormat="1" x14ac:dyDescent="0.25">
      <c r="A32" s="39"/>
      <c r="B32" s="39"/>
      <c r="C32" s="39"/>
      <c r="D32" s="39"/>
      <c r="E32" s="39"/>
      <c r="F32" s="39"/>
      <c r="G32" s="39"/>
      <c r="H32" s="39"/>
      <c r="I32" s="39"/>
      <c r="J32" s="39"/>
      <c r="K32" s="39"/>
      <c r="L32" s="39"/>
      <c r="M32" s="39"/>
      <c r="N32" s="39"/>
      <c r="O32" s="39"/>
      <c r="P32" s="39"/>
      <c r="R32" s="39"/>
      <c r="S32" s="39"/>
    </row>
    <row r="33" spans="1:19" s="43" customFormat="1" x14ac:dyDescent="0.25">
      <c r="A33" s="39"/>
      <c r="B33" s="39"/>
      <c r="C33" s="39"/>
      <c r="D33" s="39"/>
      <c r="E33" s="39"/>
      <c r="F33" s="39"/>
      <c r="G33" s="39"/>
      <c r="H33" s="39"/>
      <c r="I33" s="39"/>
      <c r="J33" s="39"/>
      <c r="K33" s="39"/>
      <c r="L33" s="39"/>
      <c r="M33" s="39"/>
      <c r="N33" s="39"/>
      <c r="O33" s="39"/>
      <c r="P33" s="39"/>
      <c r="R33" s="39"/>
      <c r="S33" s="39"/>
    </row>
    <row r="34" spans="1:19" s="43" customFormat="1" x14ac:dyDescent="0.25">
      <c r="A34" s="39"/>
      <c r="B34" s="39"/>
      <c r="C34" s="39"/>
      <c r="D34" s="39"/>
      <c r="E34" s="39"/>
      <c r="F34" s="39"/>
      <c r="G34" s="39"/>
      <c r="H34" s="39"/>
      <c r="I34" s="39"/>
      <c r="J34" s="39"/>
      <c r="K34" s="39"/>
      <c r="L34" s="39"/>
      <c r="M34" s="39"/>
      <c r="N34" s="39"/>
      <c r="O34" s="39"/>
      <c r="P34" s="39"/>
      <c r="R34" s="39"/>
      <c r="S34" s="39"/>
    </row>
    <row r="35" spans="1:19" s="43" customFormat="1" x14ac:dyDescent="0.25">
      <c r="A35" s="39"/>
      <c r="B35" s="39"/>
      <c r="C35" s="39"/>
      <c r="D35" s="39"/>
      <c r="E35" s="39"/>
      <c r="F35" s="39"/>
      <c r="G35" s="39"/>
      <c r="H35" s="39"/>
      <c r="I35" s="39"/>
      <c r="J35" s="39"/>
      <c r="K35" s="39"/>
      <c r="L35" s="39"/>
      <c r="M35" s="39"/>
      <c r="N35" s="39"/>
      <c r="O35" s="39"/>
      <c r="P35" s="39"/>
      <c r="R35" s="39"/>
      <c r="S35" s="39"/>
    </row>
    <row r="36" spans="1:19" s="43" customFormat="1" x14ac:dyDescent="0.25">
      <c r="A36" s="39"/>
      <c r="B36" s="39"/>
      <c r="C36" s="39"/>
      <c r="D36" s="39"/>
      <c r="E36" s="39"/>
      <c r="F36" s="39"/>
      <c r="G36" s="39"/>
      <c r="H36" s="39"/>
      <c r="I36" s="39"/>
      <c r="J36" s="39"/>
      <c r="K36" s="39"/>
      <c r="L36" s="39"/>
      <c r="M36" s="39"/>
      <c r="N36" s="39"/>
      <c r="O36" s="39"/>
      <c r="P36" s="39"/>
      <c r="R36" s="39"/>
      <c r="S36" s="39"/>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8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a7a4a03-5416-429e-8be7-0aeb68d8a67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77C147A89A69439A70A01366026924" ma:contentTypeVersion="13" ma:contentTypeDescription="Create a new document." ma:contentTypeScope="" ma:versionID="6403605765c91bdd6ba59152fb08e3dd">
  <xsd:schema xmlns:xsd="http://www.w3.org/2001/XMLSchema" xmlns:xs="http://www.w3.org/2001/XMLSchema" xmlns:p="http://schemas.microsoft.com/office/2006/metadata/properties" xmlns:ns2="dda35b58-af88-4659-b8c0-314fe2216851" xmlns:ns3="3a7a4a03-5416-429e-8be7-0aeb68d8a677" targetNamespace="http://schemas.microsoft.com/office/2006/metadata/properties" ma:root="true" ma:fieldsID="49cdefb7e15378b3ea613aa750878536" ns2:_="" ns3:_="">
    <xsd:import namespace="dda35b58-af88-4659-b8c0-314fe2216851"/>
    <xsd:import namespace="3a7a4a03-5416-429e-8be7-0aeb68d8a6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35b58-af88-4659-b8c0-314fe2216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7a4a03-5416-429e-8be7-0aeb68d8a67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B3DD15-266E-41D2-A332-743207CD5FC6}">
  <ds:schemaRefs>
    <ds:schemaRef ds:uri="http://schemas.microsoft.com/sharepoint/v3/contenttype/forms"/>
  </ds:schemaRefs>
</ds:datastoreItem>
</file>

<file path=customXml/itemProps2.xml><?xml version="1.0" encoding="utf-8"?>
<ds:datastoreItem xmlns:ds="http://schemas.openxmlformats.org/officeDocument/2006/customXml" ds:itemID="{EA4F6652-816A-445A-8C84-8A53997ADC0A}">
  <ds:schemaRefs>
    <ds:schemaRef ds:uri="http://schemas.microsoft.com/office/2006/metadata/properties"/>
    <ds:schemaRef ds:uri="http://schemas.microsoft.com/office/infopath/2007/PartnerControls"/>
    <ds:schemaRef ds:uri="3a7a4a03-5416-429e-8be7-0aeb68d8a677"/>
  </ds:schemaRefs>
</ds:datastoreItem>
</file>

<file path=customXml/itemProps3.xml><?xml version="1.0" encoding="utf-8"?>
<ds:datastoreItem xmlns:ds="http://schemas.openxmlformats.org/officeDocument/2006/customXml" ds:itemID="{412671F5-7A7D-4DE1-A6D0-20820A32C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35b58-af88-4659-b8c0-314fe2216851"/>
    <ds:schemaRef ds:uri="3a7a4a03-5416-429e-8be7-0aeb68d8a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Step 1</vt:lpstr>
      <vt:lpstr>Step 2</vt:lpstr>
      <vt:lpstr>Help</vt:lpstr>
      <vt:lpstr>Help!Print_Area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Glen Senior</dc:creator>
  <cp:lastModifiedBy>Bruce Young</cp:lastModifiedBy>
  <cp:lastPrinted>2020-09-03T03:50:55Z</cp:lastPrinted>
  <dcterms:created xsi:type="dcterms:W3CDTF">2019-06-14T01:31:58Z</dcterms:created>
  <dcterms:modified xsi:type="dcterms:W3CDTF">2025-04-23T22:58:02Z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0x010100A677C147A89A69439A70A01366026924</vt:lpwstr>
  </property>
  <property fmtid="{D5CDD505-2E9C-101B-9397-08002B2CF9AE}" pid="3" name="IsMyDocuments">
    <vt:bool>true</vt:bool>
  </property>
  <property fmtid="{D5CDD505-2E9C-101B-9397-08002B2CF9AE}" pid="4" name="Order">
    <vt:r8>21478300</vt:r8>
  </property>
  <property fmtid="{D5CDD505-2E9C-101B-9397-08002B2CF9AE}" pid="5" name="ComplianceAssetId">
    <vt:lpwstr/>
  </property>
</Properties>
</file>